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67f8a583a9df370d/PMM/Upload/"/>
    </mc:Choice>
  </mc:AlternateContent>
  <xr:revisionPtr revIDLastSave="0" documentId="8_{9DE3CEFA-9E15-445D-9775-1D84EAA08210}" xr6:coauthVersionLast="47" xr6:coauthVersionMax="47" xr10:uidLastSave="{00000000-0000-0000-0000-000000000000}"/>
  <bookViews>
    <workbookView xWindow="-120" yWindow="-120" windowWidth="29040" windowHeight="15720" xr2:uid="{EF79D4D2-DC58-4F9B-A8C6-9888242317F2}"/>
  </bookViews>
  <sheets>
    <sheet name="Publicly Owned" sheetId="1" r:id="rId1"/>
  </sheets>
  <definedNames>
    <definedName name="_xlcn.WorksheetConnection_PMMProductionReports.xlsxqry_facility_production1" hidden="1">qry_facility_production</definedName>
    <definedName name="prod">qry_facility_production[#All]</definedName>
  </definedNames>
  <calcPr calcId="191029"/>
  <pivotCaches>
    <pivotCache cacheId="108" r:id="rId2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5E3345E9-43F7-44F3-A01F-9E9A5530FE2B}" keepAlive="1" name="ThisWorkbookDataModel" description="Data Model" type="5" refreshedVersion="8" minRefreshableVersion="5" background="1">
    <dbPr connection="Data Model Connection" command="Model" commandType="1"/>
    <olapPr sendLocale="1" rowDrillCount="1000"/>
    <extLst>
      <ext xmlns:x15="http://schemas.microsoft.com/office/spreadsheetml/2010/11/main" uri="{DE250136-89BD-433C-8126-D09CA5730AF9}">
        <x15:connection id="" model="1"/>
      </ext>
    </extLst>
  </connection>
  <connection id="2" xr16:uid="{00F56AA1-F04C-4278-9DA9-1A331AA94AF2}" name="WorksheetConnection_PMM Production Reports.xlsx!qry_facility_production" type="102" refreshedVersion="8" minRefreshableVersion="5">
    <extLst>
      <ext xmlns:x15="http://schemas.microsoft.com/office/spreadsheetml/2010/11/main" uri="{DE250136-89BD-433C-8126-D09CA5730AF9}">
        <x15:connection id="qry_facility_production-860ef5d5-6c08-46ae-a530-ac061167f300" autoDelete="1">
          <x15:rangePr sourceName="_xlcn.WorksheetConnection_PMMProductionReports.xlsxqry_facility_production1"/>
        </x15:connection>
      </ext>
    </extLst>
  </connection>
</connections>
</file>

<file path=xl/sharedStrings.xml><?xml version="1.0" encoding="utf-8"?>
<sst xmlns="http://schemas.openxmlformats.org/spreadsheetml/2006/main" count="76" uniqueCount="48">
  <si>
    <t>* Polymetal Intl moved to Astana Stock Exchange 2023 (prior years restated)</t>
  </si>
  <si>
    <t xml:space="preserve">Ounces </t>
  </si>
  <si>
    <t>Rpt</t>
  </si>
  <si>
    <t>Year</t>
  </si>
  <si>
    <t>actual</t>
  </si>
  <si>
    <t>forecast</t>
  </si>
  <si>
    <t>Ownership</t>
  </si>
  <si>
    <t>mComm</t>
  </si>
  <si>
    <t>Exchange</t>
  </si>
  <si>
    <t>Public</t>
  </si>
  <si>
    <t>Gold</t>
  </si>
  <si>
    <t>Toronto Stock Exchange</t>
  </si>
  <si>
    <t>New York Stock Exchange</t>
  </si>
  <si>
    <t>Australian Stock Exchange</t>
  </si>
  <si>
    <t>Hong Kong Stock Exchange</t>
  </si>
  <si>
    <t>Johannesburg Stock Exchange</t>
  </si>
  <si>
    <t>Moscow Stock Exchange</t>
  </si>
  <si>
    <t>Shenzhen Stock Exchange</t>
  </si>
  <si>
    <t>Shanghai Stock Exchange</t>
  </si>
  <si>
    <t>London Stock Exchange*</t>
  </si>
  <si>
    <t>Indonesian Stock Exchange</t>
  </si>
  <si>
    <t>Toronto TSX Venture Exchange</t>
  </si>
  <si>
    <t>Saudi Stock Exchange (Tadawul)</t>
  </si>
  <si>
    <t>Tokyo Stock Exchange</t>
  </si>
  <si>
    <t>Astana Stock Exchange*</t>
  </si>
  <si>
    <t>Kazakhstan Stock Exchange</t>
  </si>
  <si>
    <t>Canadian Securities Exchange</t>
  </si>
  <si>
    <t>Nasdaq Stockholm</t>
  </si>
  <si>
    <t>Philippines Stock Exchange</t>
  </si>
  <si>
    <t>Borsa Istanbul</t>
  </si>
  <si>
    <t>Casablanca Stock Exchange</t>
  </si>
  <si>
    <t>Over the Counter Market</t>
  </si>
  <si>
    <t>Warsaw Stock Exchange</t>
  </si>
  <si>
    <t>Hanoi Stock Exchange</t>
  </si>
  <si>
    <t>Victoria Falls Securities Exchange</t>
  </si>
  <si>
    <t>Mexican Bolsa</t>
  </si>
  <si>
    <t>Zimbabwe Stock Exchange</t>
  </si>
  <si>
    <t>Bursa Malaysia</t>
  </si>
  <si>
    <t>Singapore Stock Exchange</t>
  </si>
  <si>
    <t>Bolsa de Comercio de Santiago</t>
  </si>
  <si>
    <t>Nasdaq Finland</t>
  </si>
  <si>
    <t>Euronext Oslo Børs</t>
  </si>
  <si>
    <t>Euronext Brussels</t>
  </si>
  <si>
    <t>Gold Total</t>
  </si>
  <si>
    <t>Silver</t>
  </si>
  <si>
    <t>BSE formerly Bombay Stock Exchange</t>
  </si>
  <si>
    <t>Tehran Stock Exchange</t>
  </si>
  <si>
    <t>Silver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</si>
</sst>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3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pivotCacheDefinition" Target="pivotCache/pivotCacheDefinition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saveData="0" refreshedBy="Alistair Dance" refreshedDate="45626.321199768521" backgroundQuery="1" createdVersion="8" refreshedVersion="8" minRefreshableVersion="3" recordCount="0" supportSubquery="1" supportAdvancedDrill="1" xr:uid="{D81A4019-C681-41EE-B581-9AC31A6EE4C7}">
  <cacheSource type="external" connectionId="1"/>
  <cacheFields count="6">
    <cacheField name="[qry_facility_production].[Ownership].[Ownership]" caption="Ownership" numFmtId="0" hierarchy="29" level="1">
      <sharedItems count="1">
        <s v="Public"/>
      </sharedItems>
    </cacheField>
    <cacheField name="[qry_facility_production].[mComm].[mComm]" caption="mComm" numFmtId="0" hierarchy="36" level="1">
      <sharedItems count="2">
        <s v="Gold"/>
        <s v="Silver"/>
      </sharedItems>
    </cacheField>
    <cacheField name="[qry_facility_production].[Year].[Year]" caption="Year" numFmtId="0" hierarchy="18" level="1">
      <sharedItems containsSemiMixedTypes="0" containsString="0" containsNumber="1" containsInteger="1" minValue="2020" maxValue="2024" count="5">
        <n v="2020"/>
        <n v="2021"/>
        <n v="2022"/>
        <n v="2023"/>
        <n v="2024"/>
      </sharedItems>
      <extLst>
        <ext xmlns:x15="http://schemas.microsoft.com/office/spreadsheetml/2010/11/main" uri="{4F2E5C28-24EA-4eb8-9CBF-B6C8F9C3D259}">
          <x15:cachedUniqueNames>
            <x15:cachedUniqueName index="0" name="[qry_facility_production].[Year].&amp;[2020]"/>
            <x15:cachedUniqueName index="1" name="[qry_facility_production].[Year].&amp;[2021]"/>
            <x15:cachedUniqueName index="2" name="[qry_facility_production].[Year].&amp;[2022]"/>
            <x15:cachedUniqueName index="3" name="[qry_facility_production].[Year].&amp;[2023]"/>
            <x15:cachedUniqueName index="4" name="[qry_facility_production].[Year].&amp;[2024]"/>
          </x15:cachedUniqueNames>
        </ext>
      </extLst>
    </cacheField>
    <cacheField name="[qry_facility_production].[Rpt].[Rpt]" caption="Rpt" numFmtId="0" hierarchy="38" level="1">
      <sharedItems count="2">
        <s v="actual"/>
        <s v="forecast"/>
      </sharedItems>
    </cacheField>
    <cacheField name="[Measures].[Sum of Ounces]" caption="Sum of Ounces" numFmtId="0" hierarchy="56" level="32767"/>
    <cacheField name="[qry_facility_production].[Exchange].[Exchange]" caption="Exchange" numFmtId="0" hierarchy="30" level="1">
      <sharedItems count="34">
        <s v="Astana Stock Exchange"/>
        <s v="Australian Stock Exchange"/>
        <s v="Bolsa de Comercio de Santiago"/>
        <s v="Borsa Istanbul"/>
        <s v="Bursa Malaysia"/>
        <s v="Canadian Securities Exchange"/>
        <s v="Casablanca Stock Exchange"/>
        <s v="Euronext Brussels"/>
        <s v="Euronext Oslo Børs"/>
        <s v="Hanoi Stock Exchange"/>
        <s v="Hong Kong Stock Exchange"/>
        <s v="Indonesian Stock Exchange"/>
        <s v="Johannesburg Stock Exchange"/>
        <s v="Kazakhstan Stock Exchange"/>
        <s v="London Stock Exchange"/>
        <s v="Mexican Bolsa"/>
        <s v="Moscow Stock Exchange"/>
        <s v="Nasdaq Finland"/>
        <s v="Nasdaq Stockholm"/>
        <s v="New York Stock Exchange"/>
        <s v="Over the Counter Market"/>
        <s v="Philippines Stock Exchange"/>
        <s v="Saudi Stock Exchange (Tadawul)"/>
        <s v="Shanghai Stock Exchange"/>
        <s v="Shenzhen Stock Exchange"/>
        <s v="Singapore Stock Exchange"/>
        <s v="Tokyo Stock Exchange"/>
        <s v="Toronto Stock Exchange"/>
        <s v="Toronto TSX Venture Exchange"/>
        <s v="Victoria Falls Securities Exchange"/>
        <s v="Warsaw Stock Exchange"/>
        <s v="Zimbabwe Stock Exchange"/>
        <s v="BSE formerly Bombay Stock Exchange"/>
        <s v="Tehran Stock Exchange"/>
      </sharedItems>
    </cacheField>
  </cacheFields>
  <cacheHierarchies count="63">
    <cacheHierarchy uniqueName="[qry_facility_production].[FSI]" caption="FSI" attribute="1" defaultMemberUniqueName="[qry_facility_production].[FSI].[All]" allUniqueName="[qry_facility_production].[FSI].[All]" dimensionUniqueName="[qry_facility_production]" displayFolder="" count="0" memberValueDatatype="20" unbalanced="0"/>
    <cacheHierarchy uniqueName="[qry_facility_production].[Continent]" caption="Continent" attribute="1" defaultMemberUniqueName="[qry_facility_production].[Continent].[All]" allUniqueName="[qry_facility_production].[Continent].[All]" dimensionUniqueName="[qry_facility_production]" displayFolder="" count="0" memberValueDatatype="130" unbalanced="0"/>
    <cacheHierarchy uniqueName="[qry_facility_production].[UNDS]" caption="UNDS" attribute="1" defaultMemberUniqueName="[qry_facility_production].[UNDS].[All]" allUniqueName="[qry_facility_production].[UNDS].[All]" dimensionUniqueName="[qry_facility_production]" displayFolder="" count="0" memberValueDatatype="130" unbalanced="0"/>
    <cacheHierarchy uniqueName="[qry_facility_production].[WB]" caption="WB" attribute="1" defaultMemberUniqueName="[qry_facility_production].[WB].[All]" allUniqueName="[qry_facility_production].[WB].[All]" dimensionUniqueName="[qry_facility_production]" displayFolder="" count="0" memberValueDatatype="130" unbalanced="0"/>
    <cacheHierarchy uniqueName="[qry_facility_production].[WGC]" caption="WGC" attribute="1" defaultMemberUniqueName="[qry_facility_production].[WGC].[All]" allUniqueName="[qry_facility_production].[WGC].[All]" dimensionUniqueName="[qry_facility_production]" displayFolder="" count="0" memberValueDatatype="130" unbalanced="0"/>
    <cacheHierarchy uniqueName="[qry_facility_production].[Geography]" caption="Geography" attribute="1" defaultMemberUniqueName="[qry_facility_production].[Geography].[All]" allUniqueName="[qry_facility_production].[Geography].[All]" dimensionUniqueName="[qry_facility_production]" displayFolder="" count="0" memberValueDatatype="130" unbalanced="0"/>
    <cacheHierarchy uniqueName="[qry_facility_production].[EA]" caption="EA" attribute="1" defaultMemberUniqueName="[qry_facility_production].[EA].[All]" allUniqueName="[qry_facility_production].[EA].[All]" dimensionUniqueName="[qry_facility_production]" displayFolder="" count="0" memberValueDatatype="130" unbalanced="0"/>
    <cacheHierarchy uniqueName="[qry_facility_production].[tbl_political_unit.ID]" caption="tbl_political_unit.ID" attribute="1" defaultMemberUniqueName="[qry_facility_production].[tbl_political_unit.ID].[All]" allUniqueName="[qry_facility_production].[tbl_political_unit.ID].[All]" dimensionUniqueName="[qry_facility_production]" displayFolder="" count="0" memberValueDatatype="20" unbalanced="0"/>
    <cacheHierarchy uniqueName="[qry_facility_production].[PU]" caption="PU" attribute="1" defaultMemberUniqueName="[qry_facility_production].[PU].[All]" allUniqueName="[qry_facility_production].[PU].[All]" dimensionUniqueName="[qry_facility_production]" displayFolder="" count="0" memberValueDatatype="130" unbalanced="0"/>
    <cacheHierarchy uniqueName="[qry_facility_production].[qry_ub_facility_region.ID]" caption="qry_ub_facility_region.ID" attribute="1" defaultMemberUniqueName="[qry_facility_production].[qry_ub_facility_region.ID].[All]" allUniqueName="[qry_facility_production].[qry_ub_facility_region.ID].[All]" dimensionUniqueName="[qry_facility_production]" displayFolder="" count="0" memberValueDatatype="20" unbalanced="0"/>
    <cacheHierarchy uniqueName="[qry_facility_production].[Region]" caption="Region" attribute="1" defaultMemberUniqueName="[qry_facility_production].[Region].[All]" allUniqueName="[qry_facility_production].[Region].[All]" dimensionUniqueName="[qry_facility_production]" displayFolder="" count="0" memberValueDatatype="130" unbalanced="0"/>
    <cacheHierarchy uniqueName="[qry_facility_production].[Area]" caption="Area" attribute="1" defaultMemberUniqueName="[qry_facility_production].[Area].[All]" allUniqueName="[qry_facility_production].[Area].[All]" dimensionUniqueName="[qry_facility_production]" displayFolder="" count="0" memberValueDatatype="130" unbalanced="0"/>
    <cacheHierarchy uniqueName="[qry_facility_production].[Property]" caption="Property" attribute="1" defaultMemberUniqueName="[qry_facility_production].[Property].[All]" allUniqueName="[qry_facility_production].[Property].[All]" dimensionUniqueName="[qry_facility_production]" displayFolder="" count="0" memberValueDatatype="130" unbalanced="0"/>
    <cacheHierarchy uniqueName="[qry_facility_production].[fType]" caption="fType" attribute="1" defaultMemberUniqueName="[qry_facility_production].[fType].[All]" allUniqueName="[qry_facility_production].[fType].[All]" dimensionUniqueName="[qry_facility_production]" displayFolder="" count="0" memberValueDatatype="130" unbalanced="0"/>
    <cacheHierarchy uniqueName="[qry_facility_production].[gTier]" caption="gTier" attribute="1" defaultMemberUniqueName="[qry_facility_production].[gTier].[All]" allUniqueName="[qry_facility_production].[gTier].[All]" dimensionUniqueName="[qry_facility_production]" displayFolder="" count="0" memberValueDatatype="130" unbalanced="0"/>
    <cacheHierarchy uniqueName="[qry_facility_production].[sTier]" caption="sTier" attribute="1" defaultMemberUniqueName="[qry_facility_production].[sTier].[All]" allUniqueName="[qry_facility_production].[sTier].[All]" dimensionUniqueName="[qry_facility_production]" displayFolder="" count="0" memberValueDatatype="130" unbalanced="0"/>
    <cacheHierarchy uniqueName="[qry_facility_production].[Owner]" caption="Owner" attribute="1" defaultMemberUniqueName="[qry_facility_production].[Owner].[All]" allUniqueName="[qry_facility_production].[Owner].[All]" dimensionUniqueName="[qry_facility_production]" displayFolder="" count="0" memberValueDatatype="130" unbalanced="0"/>
    <cacheHierarchy uniqueName="[qry_facility_production].[Share]" caption="Share" attribute="1" defaultMemberUniqueName="[qry_facility_production].[Share].[All]" allUniqueName="[qry_facility_production].[Share].[All]" dimensionUniqueName="[qry_facility_production]" displayFolder="" count="0" memberValueDatatype="5" unbalanced="0"/>
    <cacheHierarchy uniqueName="[qry_facility_production].[Year]" caption="Year" attribute="1" defaultMemberUniqueName="[qry_facility_production].[Year].[All]" allUniqueName="[qry_facility_production].[Year].[All]" dimensionUniqueName="[qry_facility_production]" displayFolder="" count="2" memberValueDatatype="20" unbalanced="0">
      <fieldsUsage count="2">
        <fieldUsage x="-1"/>
        <fieldUsage x="2"/>
      </fieldsUsage>
    </cacheHierarchy>
    <cacheHierarchy uniqueName="[qry_facility_production].[Ounces]" caption="Ounces" attribute="1" defaultMemberUniqueName="[qry_facility_production].[Ounces].[All]" allUniqueName="[qry_facility_production].[Ounces].[All]" dimensionUniqueName="[qry_facility_production]" displayFolder="" count="0" memberValueDatatype="5" unbalanced="0"/>
    <cacheHierarchy uniqueName="[qry_facility_production].[oType]" caption="oType" attribute="1" defaultMemberUniqueName="[qry_facility_production].[oType].[All]" allUniqueName="[qry_facility_production].[oType].[All]" dimensionUniqueName="[qry_facility_production]" displayFolder="" count="0" memberValueDatatype="130" unbalanced="0"/>
    <cacheHierarchy uniqueName="[qry_facility_production].[FCI]" caption="FCI" attribute="1" defaultMemberUniqueName="[qry_facility_production].[FCI].[All]" allUniqueName="[qry_facility_production].[FCI].[All]" dimensionUniqueName="[qry_facility_production]" displayFolder="" count="0" memberValueDatatype="130" unbalanced="0"/>
    <cacheHierarchy uniqueName="[qry_facility_production].[fCategory]" caption="fCategory" attribute="1" defaultMemberUniqueName="[qry_facility_production].[fCategory].[All]" allUniqueName="[qry_facility_production].[fCategory].[All]" dimensionUniqueName="[qry_facility_production]" displayFolder="" count="0" memberValueDatatype="130" unbalanced="0"/>
    <cacheHierarchy uniqueName="[qry_facility_production].[Kgs]" caption="Kgs" attribute="1" defaultMemberUniqueName="[qry_facility_production].[Kgs].[All]" allUniqueName="[qry_facility_production].[Kgs].[All]" dimensionUniqueName="[qry_facility_production]" displayFolder="" count="0" memberValueDatatype="5" unbalanced="0"/>
    <cacheHierarchy uniqueName="[qry_facility_production].[Lbs]" caption="Lbs" attribute="1" defaultMemberUniqueName="[qry_facility_production].[Lbs].[All]" allUniqueName="[qry_facility_production].[Lbs].[All]" dimensionUniqueName="[qry_facility_production]" displayFolder="" count="0" memberValueDatatype="5" unbalanced="0"/>
    <cacheHierarchy uniqueName="[qry_facility_production].[Geo]" caption="Geo" attribute="1" defaultMemberUniqueName="[qry_facility_production].[Geo].[All]" allUniqueName="[qry_facility_production].[Geo].[All]" dimensionUniqueName="[qry_facility_production]" displayFolder="" count="0" memberValueDatatype="5" unbalanced="0"/>
    <cacheHierarchy uniqueName="[qry_facility_production].[AISC]" caption="AISC" attribute="1" defaultMemberUniqueName="[qry_facility_production].[AISC].[All]" allUniqueName="[qry_facility_production].[AISC].[All]" dimensionUniqueName="[qry_facility_production]" displayFolder="" count="0" memberValueDatatype="20" unbalanced="0"/>
    <cacheHierarchy uniqueName="[qry_facility_production].[tbl_participants.Status]" caption="tbl_participants.Status" attribute="1" defaultMemberUniqueName="[qry_facility_production].[tbl_participants.Status].[All]" allUniqueName="[qry_facility_production].[tbl_participants.Status].[All]" dimensionUniqueName="[qry_facility_production]" displayFolder="" count="0" memberValueDatatype="130" unbalanced="0"/>
    <cacheHierarchy uniqueName="[qry_facility_production].[eType]" caption="eType" attribute="1" defaultMemberUniqueName="[qry_facility_production].[eType].[All]" allUniqueName="[qry_facility_production].[eType].[All]" dimensionUniqueName="[qry_facility_production]" displayFolder="" count="0" memberValueDatatype="130" unbalanced="0"/>
    <cacheHierarchy uniqueName="[qry_facility_production].[Ownership]" caption="Ownership" attribute="1" defaultMemberUniqueName="[qry_facility_production].[Ownership].[All]" allUniqueName="[qry_facility_production].[Ownership].[All]" dimensionUniqueName="[qry_facility_production]" displayFolder="" count="2" memberValueDatatype="130" unbalanced="0">
      <fieldsUsage count="2">
        <fieldUsage x="-1"/>
        <fieldUsage x="0"/>
      </fieldsUsage>
    </cacheHierarchy>
    <cacheHierarchy uniqueName="[qry_facility_production].[Exchange]" caption="Exchange" attribute="1" defaultMemberUniqueName="[qry_facility_production].[Exchange].[All]" allUniqueName="[qry_facility_production].[Exchange].[All]" dimensionUniqueName="[qry_facility_production]" displayFolder="" count="2" memberValueDatatype="130" unbalanced="0">
      <fieldsUsage count="2">
        <fieldUsage x="-1"/>
        <fieldUsage x="5"/>
      </fieldsUsage>
    </cacheHierarchy>
    <cacheHierarchy uniqueName="[qry_facility_production].[mType]" caption="mType" attribute="1" defaultMemberUniqueName="[qry_facility_production].[mType].[All]" allUniqueName="[qry_facility_production].[mType].[All]" dimensionUniqueName="[qry_facility_production]" displayFolder="" count="0" memberValueDatatype="130" unbalanced="0"/>
    <cacheHierarchy uniqueName="[qry_facility_production].[mStatus]" caption="mStatus" attribute="1" defaultMemberUniqueName="[qry_facility_production].[mStatus].[All]" allUniqueName="[qry_facility_production].[mStatus].[All]" dimensionUniqueName="[qry_facility_production]" displayFolder="" count="0" memberValueDatatype="130" unbalanced="0"/>
    <cacheHierarchy uniqueName="[qry_facility_production].[mCat]" caption="mCat" attribute="1" defaultMemberUniqueName="[qry_facility_production].[mCat].[All]" allUniqueName="[qry_facility_production].[mCat].[All]" dimensionUniqueName="[qry_facility_production]" displayFolder="" count="0" memberValueDatatype="130" unbalanced="0"/>
    <cacheHierarchy uniqueName="[qry_facility_production].[Loc]" caption="Loc" attribute="1" defaultMemberUniqueName="[qry_facility_production].[Loc].[All]" allUniqueName="[qry_facility_production].[Loc].[All]" dimensionUniqueName="[qry_facility_production]" displayFolder="" count="0" memberValueDatatype="130" unbalanced="0"/>
    <cacheHierarchy uniqueName="[qry_facility_production].[Type]" caption="Type" attribute="1" defaultMemberUniqueName="[qry_facility_production].[Type].[All]" allUniqueName="[qry_facility_production].[Type].[All]" dimensionUniqueName="[qry_facility_production]" displayFolder="" count="0" memberValueDatatype="130" unbalanced="0"/>
    <cacheHierarchy uniqueName="[qry_facility_production].[mComm]" caption="mComm" attribute="1" defaultMemberUniqueName="[qry_facility_production].[mComm].[All]" allUniqueName="[qry_facility_production].[mComm].[All]" dimensionUniqueName="[qry_facility_production]" displayFolder="" count="2" memberValueDatatype="130" unbalanced="0">
      <fieldsUsage count="2">
        <fieldUsage x="-1"/>
        <fieldUsage x="1"/>
      </fieldsUsage>
    </cacheHierarchy>
    <cacheHierarchy uniqueName="[qry_facility_production].[GEO Factor]" caption="GEO Factor" attribute="1" defaultMemberUniqueName="[qry_facility_production].[GEO Factor].[All]" allUniqueName="[qry_facility_production].[GEO Factor].[All]" dimensionUniqueName="[qry_facility_production]" displayFolder="" count="0" memberValueDatatype="5" unbalanced="0"/>
    <cacheHierarchy uniqueName="[qry_facility_production].[Rpt]" caption="Rpt" attribute="1" defaultMemberUniqueName="[qry_facility_production].[Rpt].[All]" allUniqueName="[qry_facility_production].[Rpt].[All]" dimensionUniqueName="[qry_facility_production]" displayFolder="" count="2" memberValueDatatype="130" unbalanced="0">
      <fieldsUsage count="2">
        <fieldUsage x="-1"/>
        <fieldUsage x="3"/>
      </fieldsUsage>
    </cacheHierarchy>
    <cacheHierarchy uniqueName="[qry_facility_production].[tbl_facility_production.Status]" caption="tbl_facility_production.Status" attribute="1" defaultMemberUniqueName="[qry_facility_production].[tbl_facility_production.Status].[All]" allUniqueName="[qry_facility_production].[tbl_facility_production.Status].[All]" dimensionUniqueName="[qry_facility_production]" displayFolder="" count="0" memberValueDatatype="130" unbalanced="0"/>
    <cacheHierarchy uniqueName="[qry_facility_production].[OC]" caption="OC" attribute="1" defaultMemberUniqueName="[qry_facility_production].[OC].[All]" allUniqueName="[qry_facility_production].[OC].[All]" dimensionUniqueName="[qry_facility_production]" displayFolder="" count="0" memberValueDatatype="130" unbalanced="0"/>
    <cacheHierarchy uniqueName="[qry_facility_production].[TC]" caption="TC" attribute="1" defaultMemberUniqueName="[qry_facility_production].[TC].[All]" allUniqueName="[qry_facility_production].[TC].[All]" dimensionUniqueName="[qry_facility_production]" displayFolder="" count="0" memberValueDatatype="130" unbalanced="0"/>
    <cacheHierarchy uniqueName="[qry_facility_production].[Source]" caption="Source" attribute="1" defaultMemberUniqueName="[qry_facility_production].[Source].[All]" allUniqueName="[qry_facility_production].[Source].[All]" dimensionUniqueName="[qry_facility_production]" displayFolder="" count="0" memberValueDatatype="130" unbalanced="0"/>
    <cacheHierarchy uniqueName="[qry_facility_production].[Last Updated]" caption="Last Updated" attribute="1" time="1" defaultMemberUniqueName="[qry_facility_production].[Last Updated].[All]" allUniqueName="[qry_facility_production].[Last Updated].[All]" dimensionUniqueName="[qry_facility_production]" displayFolder="" count="0" memberValueDatatype="7" unbalanced="0"/>
    <cacheHierarchy uniqueName="[qry_facility_production].[Notes]" caption="Notes" attribute="1" defaultMemberUniqueName="[qry_facility_production].[Notes].[All]" allUniqueName="[qry_facility_production].[Notes].[All]" dimensionUniqueName="[qry_facility_production]" displayFolder="" count="0" memberValueDatatype="130" unbalanced="0"/>
    <cacheHierarchy uniqueName="[qry_facility_production].[Trend]" caption="Trend" attribute="1" defaultMemberUniqueName="[qry_facility_production].[Trend].[All]" allUniqueName="[qry_facility_production].[Trend].[All]" dimensionUniqueName="[qry_facility_production]" displayFolder="" count="0" memberValueDatatype="130" unbalanced="0"/>
    <cacheHierarchy uniqueName="[qry_facility_production].[ASM Zone]" caption="ASM Zone" attribute="1" defaultMemberUniqueName="[qry_facility_production].[ASM Zone].[All]" allUniqueName="[qry_facility_production].[ASM Zone].[All]" dimensionUniqueName="[qry_facility_production]" displayFolder="" count="0" memberValueDatatype="130" unbalanced="0"/>
    <cacheHierarchy uniqueName="[qry_facility_production].[Symbol]" caption="Symbol" attribute="1" defaultMemberUniqueName="[qry_facility_production].[Symbol].[All]" allUniqueName="[qry_facility_production].[Symbol].[All]" dimensionUniqueName="[qry_facility_production]" displayFolder="" count="0" memberValueDatatype="130" unbalanced="0"/>
    <cacheHierarchy uniqueName="[qry_facility_production].[Stage]" caption="Stage" attribute="1" defaultMemberUniqueName="[qry_facility_production].[Stage].[All]" allUniqueName="[qry_facility_production].[Stage].[All]" dimensionUniqueName="[qry_facility_production]" displayFolder="" count="0" memberValueDatatype="130" unbalanced="0"/>
    <cacheHierarchy uniqueName="[qry_facility_production].[Domicile]" caption="Domicile" attribute="1" defaultMemberUniqueName="[qry_facility_production].[Domicile].[All]" allUniqueName="[qry_facility_production].[Domicile].[All]" dimensionUniqueName="[qry_facility_production]" displayFolder="" count="0" memberValueDatatype="130" unbalanced="0"/>
    <cacheHierarchy uniqueName="[qry_facility_production].[LSM]" caption="LSM" attribute="1" defaultMemberUniqueName="[qry_facility_production].[LSM].[All]" allUniqueName="[qry_facility_production].[LSM].[All]" dimensionUniqueName="[qry_facility_production]" displayFolder="" count="0" memberValueDatatype="130" unbalanced="0"/>
    <cacheHierarchy uniqueName="[qry_facility_production].[ASM]" caption="ASM" attribute="1" defaultMemberUniqueName="[qry_facility_production].[ASM].[All]" allUniqueName="[qry_facility_production].[ASM].[All]" dimensionUniqueName="[qry_facility_production]" displayFolder="" count="0" memberValueDatatype="130" unbalanced="0"/>
    <cacheHierarchy uniqueName="[qry_facility_production].[Group]" caption="Group" attribute="1" defaultMemberUniqueName="[qry_facility_production].[Group].[All]" allUniqueName="[qry_facility_production].[Group].[All]" dimensionUniqueName="[qry_facility_production]" displayFolder="" count="0" memberValueDatatype="130" unbalanced="0"/>
    <cacheHierarchy uniqueName="[Measures].[Oz]" caption="Oz" measure="1" displayFolder="" measureGroup="qry_facility_production" count="0"/>
    <cacheHierarchy uniqueName="[Measures].[__XL_Count qry_facility_production]" caption="__XL_Count qry_facility_production" measure="1" displayFolder="" measureGroup="qry_facility_production" count="0" hidden="1"/>
    <cacheHierarchy uniqueName="[Measures].[__No measures defined]" caption="__No measures defined" measure="1" displayFolder="" count="0" hidden="1"/>
    <cacheHierarchy uniqueName="[Measures].[Sum of Ounces]" caption="Sum of Ounces" measure="1" displayFolder="" measureGroup="qry_facility_production" count="0" oneField="1" hidden="1">
      <fieldsUsage count="1">
        <fieldUsage x="4"/>
      </fieldsUsage>
      <extLst>
        <ext xmlns:x15="http://schemas.microsoft.com/office/spreadsheetml/2010/11/main" uri="{B97F6D7D-B522-45F9-BDA1-12C45D357490}">
          <x15:cacheHierarchy aggregatedColumn="19"/>
        </ext>
      </extLst>
    </cacheHierarchy>
    <cacheHierarchy uniqueName="[Measures].[Sum of Kgs]" caption="Sum of Kgs" measure="1" displayFolder="" measureGroup="qry_facility_production" count="0" hidden="1">
      <extLst>
        <ext xmlns:x15="http://schemas.microsoft.com/office/spreadsheetml/2010/11/main" uri="{B97F6D7D-B522-45F9-BDA1-12C45D357490}">
          <x15:cacheHierarchy aggregatedColumn="23"/>
        </ext>
      </extLst>
    </cacheHierarchy>
    <cacheHierarchy uniqueName="[Measures].[Sum of Share]" caption="Sum of Share" measure="1" displayFolder="" measureGroup="qry_facility_production" count="0" hidden="1">
      <extLst>
        <ext xmlns:x15="http://schemas.microsoft.com/office/spreadsheetml/2010/11/main" uri="{B97F6D7D-B522-45F9-BDA1-12C45D357490}">
          <x15:cacheHierarchy aggregatedColumn="17"/>
        </ext>
      </extLst>
    </cacheHierarchy>
    <cacheHierarchy uniqueName="[Measures].[Count of mComm]" caption="Count of mComm" measure="1" displayFolder="" measureGroup="qry_facility_production" count="0" hidden="1">
      <extLst>
        <ext xmlns:x15="http://schemas.microsoft.com/office/spreadsheetml/2010/11/main" uri="{B97F6D7D-B522-45F9-BDA1-12C45D357490}">
          <x15:cacheHierarchy aggregatedColumn="36"/>
        </ext>
      </extLst>
    </cacheHierarchy>
    <cacheHierarchy uniqueName="[Measures].[Count of Property]" caption="Count of Property" measure="1" displayFolder="" measureGroup="qry_facility_production" count="0" hidden="1">
      <extLst>
        <ext xmlns:x15="http://schemas.microsoft.com/office/spreadsheetml/2010/11/main" uri="{B97F6D7D-B522-45F9-BDA1-12C45D357490}">
          <x15:cacheHierarchy aggregatedColumn="12"/>
        </ext>
      </extLst>
    </cacheHierarchy>
    <cacheHierarchy uniqueName="[Measures].[Sum of Geo]" caption="Sum of Geo" measure="1" displayFolder="" measureGroup="qry_facility_production" count="0" hidden="1">
      <extLst>
        <ext xmlns:x15="http://schemas.microsoft.com/office/spreadsheetml/2010/11/main" uri="{B97F6D7D-B522-45F9-BDA1-12C45D357490}">
          <x15:cacheHierarchy aggregatedColumn="25"/>
        </ext>
      </extLst>
    </cacheHierarchy>
    <cacheHierarchy uniqueName="[Delta]" caption="Delta" set="1" displayFolder="" count="0" unbalanced="0" unbalancedGroup="0">
      <extLst>
        <ext xmlns:x14="http://schemas.microsoft.com/office/spreadsheetml/2009/9/main" uri="{8CF416AD-EC4C-4aba-99F5-12A058AE0983}">
          <x14:cacheHierarchy flattenHierarchies="0" hierarchizeDistinct="0"/>
        </ext>
      </extLst>
    </cacheHierarchy>
  </cacheHierarchies>
  <kpis count="0"/>
  <calculatedMembers count="1">
    <calculatedMember name="[Delta]" mdx="{([qry_facility_production].[Rpt].&amp;[actual],[qry_facility_production].[Year].&amp;[2019]),([qry_facility_production].[Rpt].&amp;[forecast],[qry_facility_production].[Year].&amp;[2023])}" set="1">
      <extLst>
        <ext xmlns:x14="http://schemas.microsoft.com/office/spreadsheetml/2009/9/main" uri="{0C70D0D5-359C-4a49-802D-23BBF952B5CE}">
          <x14:calculatedMember flattenHierarchies="0" hierarchizeDistinct="0">
            <x14:tupleSet rowCount="2" columnCount="2">
              <x14:headers>
                <x14:header uniqueName="[qry_facility_production].[Rpt].[Rpt]" hierarchyName="[qry_facility_production].[Rpt]"/>
                <x14:header uniqueName="[qry_facility_production].[Year].[Year]" hierarchyName="[qry_facility_production].[Year]"/>
              </x14:headers>
              <x14:rows>
                <x14:row>
                  <x14:rowItem u="[qry_facility_production].[Rpt].&amp;[actual]" d="actual"/>
                  <x14:rowItem u="[qry_facility_production].[Year].&amp;[2019]" d="2019"/>
                </x14:row>
                <x14:row>
                  <x14:rowItem u="[qry_facility_production].[Rpt].&amp;[forecast]" d="forecast"/>
                  <x14:rowItem u="[qry_facility_production].[Year].&amp;[2023]" d="2023"/>
                </x14:row>
              </x14:rows>
            </x14:tupleSet>
          </x14:calculatedMember>
        </ext>
      </extLst>
    </calculatedMember>
  </calculatedMembers>
  <dimensions count="2">
    <dimension measure="1" name="Measures" uniqueName="[Measures]" caption="Measures"/>
    <dimension name="qry_facility_production" uniqueName="[qry_facility_production]" caption="qry_facility_production"/>
  </dimensions>
  <measureGroups count="1">
    <measureGroup name="qry_facility_production" caption="qry_facility_production"/>
  </measureGroups>
  <maps count="1">
    <map measureGroup="0" dimension="1"/>
  </maps>
  <extLst>
    <ext xmlns:x14="http://schemas.microsoft.com/office/spreadsheetml/2009/9/main" uri="{725AE2AE-9491-48be-B2B4-4EB974FC3084}">
      <x14:pivotCacheDefinition supportSubqueryNonVisual="1" supportSubqueryCalcMem="1" supportAddCalcMems="1"/>
    </ext>
  </extLst>
</pivotCacheDefinition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C62AF71-4A38-48B1-AD4C-503758858432}" name="PivotTable3" cacheId="108" applyNumberFormats="0" applyBorderFormats="0" applyFontFormats="0" applyPatternFormats="0" applyAlignmentFormats="0" applyWidthHeightFormats="1" dataCaption="Values" updatedVersion="8" minRefreshableVersion="3" showDrill="0" useAutoFormatting="1" subtotalHiddenItems="1" rowGrandTotals="0" colGrandTotals="0" itemPrintTitles="1" createdVersion="8" indent="0" compact="0" compactData="0" multipleFieldFilters="0">
  <location ref="A2:H68" firstHeaderRow="1" firstDataRow="3" firstDataCol="3"/>
  <pivotFields count="6">
    <pivotField axis="axisRow" compact="0" allDrilled="1" outline="0" subtotalTop="0" showAll="0" dataSourceSort="1" defaultSubtotal="0" defaultAttributeDrillState="1">
      <items count="1">
        <item s="1" x="0"/>
      </items>
    </pivotField>
    <pivotField axis="axisRow" compact="0" allDrilled="1" outline="0" subtotalTop="0" showAll="0" defaultAttributeDrillState="1">
      <items count="3">
        <item x="0"/>
        <item x="1"/>
        <item t="default"/>
      </items>
    </pivotField>
    <pivotField axis="axisCol" compact="0" allDrilled="1" outline="0" subtotalTop="0" showAll="0" dataSourceSort="1" defaultSubtotal="0" defaultAttributeDrillState="1">
      <items count="5">
        <item s="1" x="0"/>
        <item s="1" x="1"/>
        <item s="1" x="2"/>
        <item s="1" x="3"/>
        <item s="1" x="4"/>
      </items>
    </pivotField>
    <pivotField axis="axisCol" compact="0" allDrilled="1" outline="0" subtotalTop="0" showAll="0" dataSourceSort="1" defaultSubtotal="0" defaultAttributeDrillState="1">
      <items count="2">
        <item x="0"/>
        <item x="1"/>
      </items>
    </pivotField>
    <pivotField dataField="1" compact="0" outline="0" subtotalTop="0" showAll="0" defaultSubtotal="0"/>
    <pivotField axis="axisRow" compact="0" allDrilled="1" outline="0" subtotalTop="0" showAll="0" sortType="descending" defaultSubtotal="0">
      <items count="34">
        <item n="Astana Stock Exchange*" x="0" e="0"/>
        <item x="1" e="0"/>
        <item x="2" e="0"/>
        <item x="3" e="0"/>
        <item x="4" e="0"/>
        <item x="5" e="0"/>
        <item x="6" e="0"/>
        <item x="7" e="0"/>
        <item x="8" e="0"/>
        <item x="9" e="0"/>
        <item x="10" e="0"/>
        <item x="11" e="0"/>
        <item x="12" e="0"/>
        <item x="13" e="0"/>
        <item n="London Stock Exchange*" x="14" e="0"/>
        <item x="15" e="0"/>
        <item n="Moscow Stock Exchange" x="16" e="0"/>
        <item x="17" e="0"/>
        <item x="18" e="0"/>
        <item x="19" e="0"/>
        <item x="20" e="0"/>
        <item x="21" e="0"/>
        <item x="22" e="0"/>
        <item x="23" e="0"/>
        <item x="24" e="0"/>
        <item x="25" e="0"/>
        <item x="26" e="0"/>
        <item x="27" e="0"/>
        <item x="28" e="0"/>
        <item x="29" e="0"/>
        <item x="30" e="0"/>
        <item x="31" e="0"/>
        <item x="32" e="0"/>
        <item x="33" e="0"/>
      </items>
      <autoSortScope>
        <pivotArea dataOnly="0" outline="0" fieldPosition="0">
          <references count="3">
            <reference field="4294967294" count="1" selected="0">
              <x v="0"/>
            </reference>
            <reference field="2" count="1" selected="0">
              <x v="4"/>
            </reference>
            <reference field="3" count="1" selected="0">
              <x v="1"/>
            </reference>
          </references>
        </pivotArea>
      </autoSortScope>
    </pivotField>
  </pivotFields>
  <rowFields count="3">
    <field x="0"/>
    <field x="1"/>
    <field x="5"/>
  </rowFields>
  <rowItems count="64">
    <i>
      <x/>
      <x/>
      <x v="27"/>
    </i>
    <i r="2">
      <x v="19"/>
    </i>
    <i r="2">
      <x v="1"/>
    </i>
    <i r="2">
      <x v="10"/>
    </i>
    <i r="2">
      <x v="12"/>
    </i>
    <i r="2">
      <x v="16"/>
    </i>
    <i r="2">
      <x v="24"/>
    </i>
    <i r="2">
      <x v="23"/>
    </i>
    <i r="2">
      <x v="14"/>
    </i>
    <i r="2">
      <x v="11"/>
    </i>
    <i r="2">
      <x v="28"/>
    </i>
    <i r="2">
      <x v="22"/>
    </i>
    <i r="2">
      <x v="26"/>
    </i>
    <i r="2">
      <x/>
    </i>
    <i r="2">
      <x v="13"/>
    </i>
    <i r="2">
      <x v="5"/>
    </i>
    <i r="2">
      <x v="18"/>
    </i>
    <i r="2">
      <x v="21"/>
    </i>
    <i r="2">
      <x v="3"/>
    </i>
    <i r="2">
      <x v="6"/>
    </i>
    <i r="2">
      <x v="20"/>
    </i>
    <i r="2">
      <x v="30"/>
    </i>
    <i r="2">
      <x v="9"/>
    </i>
    <i r="2">
      <x v="29"/>
    </i>
    <i r="2">
      <x v="15"/>
    </i>
    <i r="2">
      <x v="31"/>
    </i>
    <i r="2">
      <x v="4"/>
    </i>
    <i r="2">
      <x v="25"/>
    </i>
    <i r="2">
      <x v="2"/>
    </i>
    <i r="2">
      <x v="17"/>
    </i>
    <i r="2">
      <x v="8"/>
    </i>
    <i r="2">
      <x v="7"/>
    </i>
    <i t="default" r="1">
      <x/>
    </i>
    <i r="1">
      <x v="1"/>
      <x v="19"/>
    </i>
    <i r="2">
      <x v="27"/>
    </i>
    <i r="2">
      <x v="14"/>
    </i>
    <i r="2">
      <x v="24"/>
    </i>
    <i r="2">
      <x v="30"/>
    </i>
    <i r="2">
      <x v="1"/>
    </i>
    <i r="2">
      <x v="10"/>
    </i>
    <i r="2">
      <x v="23"/>
    </i>
    <i r="2">
      <x v="32"/>
    </i>
    <i r="2">
      <x v="28"/>
    </i>
    <i r="2">
      <x v="26"/>
    </i>
    <i r="2">
      <x v="2"/>
    </i>
    <i r="2">
      <x v="20"/>
    </i>
    <i r="2">
      <x v="18"/>
    </i>
    <i r="2">
      <x v="15"/>
    </i>
    <i r="2">
      <x v="12"/>
    </i>
    <i r="2">
      <x v="6"/>
    </i>
    <i r="2">
      <x v="11"/>
    </i>
    <i r="2">
      <x v="17"/>
    </i>
    <i r="2">
      <x v="21"/>
    </i>
    <i r="2">
      <x v="5"/>
    </i>
    <i r="2">
      <x v="16"/>
    </i>
    <i r="2">
      <x v="22"/>
    </i>
    <i r="2">
      <x v="25"/>
    </i>
    <i r="2">
      <x v="13"/>
    </i>
    <i r="2">
      <x v="33"/>
    </i>
    <i r="2">
      <x/>
    </i>
    <i r="2">
      <x v="3"/>
    </i>
    <i r="2">
      <x v="4"/>
    </i>
    <i r="2">
      <x v="7"/>
    </i>
    <i t="default" r="1">
      <x v="1"/>
    </i>
  </rowItems>
  <colFields count="2">
    <field x="3"/>
    <field x="2"/>
  </colFields>
  <colItems count="5">
    <i>
      <x/>
      <x/>
    </i>
    <i r="1">
      <x v="1"/>
    </i>
    <i r="1">
      <x v="2"/>
    </i>
    <i r="1">
      <x v="3"/>
    </i>
    <i>
      <x v="1"/>
      <x v="4"/>
    </i>
  </colItems>
  <dataFields count="1">
    <dataField name="Ounces " fld="4" baseField="0" baseItem="0" numFmtId="3"/>
  </dataFields>
  <pivotHierarchies count="63"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Data="1" caption="Ounces "/>
    <pivotHierarchy dragToData="1"/>
    <pivotHierarchy dragToData="1"/>
    <pivotHierarchy dragToData="1"/>
    <pivotHierarchy dragToData="1"/>
    <pivotHierarchy dragToData="1"/>
    <pivotHierarchy/>
  </pivotHierarchies>
  <pivotTableStyleInfo name="PivotStyleLight2" showRowHeaders="1" showColHeaders="1" showRowStripes="1" showColStripes="0" showLastColumn="1"/>
  <rowHierarchiesUsage count="3">
    <rowHierarchyUsage hierarchyUsage="29"/>
    <rowHierarchyUsage hierarchyUsage="36"/>
    <rowHierarchyUsage hierarchyUsage="30"/>
  </rowHierarchiesUsage>
  <colHierarchiesUsage count="2">
    <colHierarchyUsage hierarchyUsage="38"/>
    <colHierarchyUsage hierarchyUsage="18"/>
  </colHierarchiesUsage>
  <extLst>
    <ext xmlns:x14="http://schemas.microsoft.com/office/spreadsheetml/2009/9/main" uri="{962EF5D1-5CA2-4c93-8EF4-DBF5C05439D2}">
      <x14:pivotTableDefinition xmlns:xm="http://schemas.microsoft.com/office/excel/2006/main" calculatedMembersInFilters="1" hideValuesRow="1"/>
    </ext>
    <ext xmlns:x15="http://schemas.microsoft.com/office/spreadsheetml/2010/11/main" uri="{E67621CE-5B39-4880-91FE-76760E9C1902}">
      <x15:pivotTableUISettings>
        <x15:activeTabTopLevelEntity name="[qry_facility_production]"/>
      </x15:pivotTableUISettings>
    </ext>
    <ext xmlns:xpdl="http://schemas.microsoft.com/office/spreadsheetml/2016/pivotdefaultlayout" uri="{747A6164-185A-40DC-8AA5-F01512510D54}">
      <xpdl:pivotTableDefinition16 EnabledSubtotalsDefault="0" SubtotalsOnTopDefault="0"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CF243B-CE84-4C26-B931-E92A29A73E6B}">
  <sheetPr codeName="Sheet28">
    <tabColor rgb="FF00B0F0"/>
  </sheetPr>
  <dimension ref="A1:H68"/>
  <sheetViews>
    <sheetView showGridLines="0" showRowColHeaders="0" tabSelected="1" topLeftCell="B1" workbookViewId="0">
      <selection activeCell="B1" sqref="B1"/>
    </sheetView>
  </sheetViews>
  <sheetFormatPr defaultRowHeight="15" x14ac:dyDescent="0.25"/>
  <cols>
    <col min="1" max="1" width="10.7109375" hidden="1" customWidth="1"/>
    <col min="2" max="2" width="11.140625" customWidth="1"/>
    <col min="3" max="3" width="34.5703125" bestFit="1" customWidth="1"/>
    <col min="4" max="14" width="11.140625" bestFit="1" customWidth="1"/>
  </cols>
  <sheetData>
    <row r="1" spans="1:8" x14ac:dyDescent="0.25">
      <c r="B1" t="s">
        <v>0</v>
      </c>
    </row>
    <row r="2" spans="1:8" x14ac:dyDescent="0.25">
      <c r="A2" t="s">
        <v>1</v>
      </c>
      <c r="D2" t="s">
        <v>2</v>
      </c>
      <c r="E2" t="s">
        <v>3</v>
      </c>
    </row>
    <row r="3" spans="1:8" x14ac:dyDescent="0.25">
      <c r="D3" t="s">
        <v>4</v>
      </c>
      <c r="H3" t="s">
        <v>5</v>
      </c>
    </row>
    <row r="4" spans="1:8" x14ac:dyDescent="0.25">
      <c r="A4" t="s">
        <v>6</v>
      </c>
      <c r="B4" t="s">
        <v>7</v>
      </c>
      <c r="C4" t="s">
        <v>8</v>
      </c>
      <c r="D4">
        <v>2020</v>
      </c>
      <c r="E4">
        <v>2021</v>
      </c>
      <c r="F4">
        <v>2022</v>
      </c>
      <c r="G4">
        <v>2023</v>
      </c>
      <c r="H4">
        <v>2024</v>
      </c>
    </row>
    <row r="5" spans="1:8" x14ac:dyDescent="0.25">
      <c r="A5" t="s">
        <v>9</v>
      </c>
      <c r="B5" t="s">
        <v>10</v>
      </c>
      <c r="C5" t="s">
        <v>11</v>
      </c>
      <c r="D5" s="1">
        <v>19667834.460000001</v>
      </c>
      <c r="E5" s="1">
        <v>21160376.225000001</v>
      </c>
      <c r="F5" s="1">
        <v>21910353.050000001</v>
      </c>
      <c r="G5" s="1">
        <v>21567454.885250002</v>
      </c>
      <c r="H5" s="1">
        <v>21239050</v>
      </c>
    </row>
    <row r="6" spans="1:8" x14ac:dyDescent="0.25">
      <c r="C6" t="s">
        <v>12</v>
      </c>
      <c r="D6" s="1">
        <v>13148388.719999999</v>
      </c>
      <c r="E6" s="1">
        <v>12631682.752804879</v>
      </c>
      <c r="F6" s="1">
        <v>12861149.65</v>
      </c>
      <c r="G6" s="1">
        <v>12963522.242000001</v>
      </c>
      <c r="H6" s="1">
        <v>14264330</v>
      </c>
    </row>
    <row r="7" spans="1:8" x14ac:dyDescent="0.25">
      <c r="C7" t="s">
        <v>13</v>
      </c>
      <c r="D7" s="1">
        <v>8893577.5217391308</v>
      </c>
      <c r="E7" s="1">
        <v>8722178.9260869566</v>
      </c>
      <c r="F7" s="1">
        <v>9204756</v>
      </c>
      <c r="G7" s="1">
        <v>8806273.2530000005</v>
      </c>
      <c r="H7" s="1">
        <v>7273288</v>
      </c>
    </row>
    <row r="8" spans="1:8" x14ac:dyDescent="0.25">
      <c r="C8" t="s">
        <v>14</v>
      </c>
      <c r="D8" s="1">
        <v>3869440.9037499996</v>
      </c>
      <c r="E8" s="1">
        <v>3196626.5534999999</v>
      </c>
      <c r="F8" s="1">
        <v>4014456.3304999992</v>
      </c>
      <c r="G8" s="1">
        <v>4450909.0864675008</v>
      </c>
      <c r="H8" s="1">
        <v>4342750</v>
      </c>
    </row>
    <row r="9" spans="1:8" x14ac:dyDescent="0.25">
      <c r="C9" t="s">
        <v>15</v>
      </c>
      <c r="D9" s="1">
        <v>3733302.9099999997</v>
      </c>
      <c r="E9" s="1">
        <v>4131686.9</v>
      </c>
      <c r="F9" s="1">
        <v>4143664.3699999996</v>
      </c>
      <c r="G9" s="1">
        <v>4023792.7</v>
      </c>
      <c r="H9" s="1">
        <v>4033450</v>
      </c>
    </row>
    <row r="10" spans="1:8" x14ac:dyDescent="0.25">
      <c r="C10" t="s">
        <v>16</v>
      </c>
      <c r="D10" s="1">
        <v>3835239.1</v>
      </c>
      <c r="E10" s="1">
        <v>3782465.8</v>
      </c>
      <c r="F10" s="1">
        <v>3626456</v>
      </c>
      <c r="G10" s="1">
        <v>4011469.1847499995</v>
      </c>
      <c r="H10" s="1">
        <v>3786000</v>
      </c>
    </row>
    <row r="11" spans="1:8" x14ac:dyDescent="0.25">
      <c r="C11" t="s">
        <v>17</v>
      </c>
      <c r="D11" s="1">
        <v>3034292.4736842103</v>
      </c>
      <c r="E11" s="1">
        <v>3326678.8947368423</v>
      </c>
      <c r="F11" s="1">
        <v>3288280.6842105263</v>
      </c>
      <c r="G11" s="1">
        <v>3277861.8421052634</v>
      </c>
      <c r="H11" s="1">
        <v>3147500</v>
      </c>
    </row>
    <row r="12" spans="1:8" x14ac:dyDescent="0.25">
      <c r="C12" t="s">
        <v>18</v>
      </c>
      <c r="D12" s="1">
        <v>2236509</v>
      </c>
      <c r="E12" s="1">
        <v>2469275</v>
      </c>
      <c r="F12" s="1">
        <v>2633248.7705000001</v>
      </c>
      <c r="G12" s="1">
        <v>2652993.7580000004</v>
      </c>
      <c r="H12" s="1">
        <v>2783196.56</v>
      </c>
    </row>
    <row r="13" spans="1:8" x14ac:dyDescent="0.25">
      <c r="C13" t="s">
        <v>19</v>
      </c>
      <c r="D13" s="1">
        <v>3686693.7675619335</v>
      </c>
      <c r="E13" s="1">
        <v>3415122.7686194759</v>
      </c>
      <c r="F13" s="1">
        <v>3138204.5003112666</v>
      </c>
      <c r="G13" s="1">
        <v>2106063.14</v>
      </c>
      <c r="H13" s="1">
        <v>2029300</v>
      </c>
    </row>
    <row r="14" spans="1:8" x14ac:dyDescent="0.25">
      <c r="C14" t="s">
        <v>20</v>
      </c>
      <c r="D14" s="1">
        <v>1015524.437</v>
      </c>
      <c r="E14" s="1">
        <v>1009722</v>
      </c>
      <c r="F14" s="1">
        <v>1373605</v>
      </c>
      <c r="G14" s="1">
        <v>1124569</v>
      </c>
      <c r="H14" s="1">
        <v>1104200</v>
      </c>
    </row>
    <row r="15" spans="1:8" x14ac:dyDescent="0.25">
      <c r="C15" t="s">
        <v>21</v>
      </c>
      <c r="D15" s="1">
        <v>2870473.5</v>
      </c>
      <c r="E15" s="1">
        <v>2349788.2084905659</v>
      </c>
      <c r="F15" s="1">
        <v>595043.75</v>
      </c>
      <c r="G15" s="1">
        <v>463834.07</v>
      </c>
      <c r="H15" s="1">
        <v>631950</v>
      </c>
    </row>
    <row r="16" spans="1:8" x14ac:dyDescent="0.25">
      <c r="C16" t="s">
        <v>22</v>
      </c>
      <c r="D16" s="1">
        <v>432003</v>
      </c>
      <c r="E16" s="1">
        <v>379575</v>
      </c>
      <c r="F16" s="1">
        <v>381117.1</v>
      </c>
      <c r="G16" s="1">
        <v>448258</v>
      </c>
      <c r="H16" s="1">
        <v>455500</v>
      </c>
    </row>
    <row r="17" spans="3:8" x14ac:dyDescent="0.25">
      <c r="C17" t="s">
        <v>23</v>
      </c>
      <c r="D17" s="1">
        <v>409357.10739130434</v>
      </c>
      <c r="E17" s="1">
        <v>450260.38086956518</v>
      </c>
      <c r="F17" s="1">
        <v>402010.55434782605</v>
      </c>
      <c r="G17" s="1">
        <v>344093.37</v>
      </c>
      <c r="H17" s="1">
        <v>423256.19565217389</v>
      </c>
    </row>
    <row r="18" spans="3:8" x14ac:dyDescent="0.25">
      <c r="C18" t="s">
        <v>24</v>
      </c>
      <c r="D18" s="1">
        <v>470107.58205738664</v>
      </c>
      <c r="E18" s="1">
        <v>451346.20146063657</v>
      </c>
      <c r="F18" s="1">
        <v>421188.03909773292</v>
      </c>
      <c r="G18" s="1">
        <v>443685.15757454943</v>
      </c>
      <c r="H18" s="1">
        <v>420000</v>
      </c>
    </row>
    <row r="19" spans="3:8" x14ac:dyDescent="0.25">
      <c r="C19" t="s">
        <v>25</v>
      </c>
      <c r="D19" s="1">
        <v>387973.8</v>
      </c>
      <c r="E19" s="1">
        <v>477900</v>
      </c>
      <c r="F19" s="1">
        <v>434000</v>
      </c>
      <c r="G19" s="1">
        <v>435000</v>
      </c>
      <c r="H19" s="1">
        <v>392980</v>
      </c>
    </row>
    <row r="20" spans="3:8" x14ac:dyDescent="0.25">
      <c r="C20" t="s">
        <v>26</v>
      </c>
      <c r="D20" s="1">
        <v>22593</v>
      </c>
      <c r="E20" s="1">
        <v>24917</v>
      </c>
      <c r="F20" s="1">
        <v>141676</v>
      </c>
      <c r="G20" s="1">
        <v>192460</v>
      </c>
      <c r="H20" s="1">
        <v>258000</v>
      </c>
    </row>
    <row r="21" spans="3:8" x14ac:dyDescent="0.25">
      <c r="C21" t="s">
        <v>27</v>
      </c>
      <c r="D21" s="1">
        <v>338763</v>
      </c>
      <c r="E21" s="1">
        <v>289549</v>
      </c>
      <c r="F21" s="1">
        <v>274801</v>
      </c>
      <c r="G21" s="1">
        <v>246084</v>
      </c>
      <c r="H21" s="1">
        <v>253450</v>
      </c>
    </row>
    <row r="22" spans="3:8" x14ac:dyDescent="0.25">
      <c r="C22" t="s">
        <v>28</v>
      </c>
      <c r="D22" s="1">
        <v>196640.94</v>
      </c>
      <c r="E22" s="1">
        <v>187245.78</v>
      </c>
      <c r="F22" s="1">
        <v>199819.38274999999</v>
      </c>
      <c r="G22" s="1">
        <v>199036.44675</v>
      </c>
      <c r="H22" s="1">
        <v>184400</v>
      </c>
    </row>
    <row r="23" spans="3:8" x14ac:dyDescent="0.25">
      <c r="C23" t="s">
        <v>29</v>
      </c>
      <c r="D23" s="1">
        <v>258679</v>
      </c>
      <c r="E23" s="1">
        <v>245597</v>
      </c>
      <c r="F23" s="1">
        <v>194420</v>
      </c>
      <c r="G23" s="1">
        <v>141616</v>
      </c>
      <c r="H23" s="1">
        <v>141800</v>
      </c>
    </row>
    <row r="24" spans="3:8" x14ac:dyDescent="0.25">
      <c r="C24" t="s">
        <v>30</v>
      </c>
      <c r="D24" s="1">
        <v>63422.557249999998</v>
      </c>
      <c r="E24" s="1">
        <v>108996.62625</v>
      </c>
      <c r="F24" s="1">
        <v>218625.09995</v>
      </c>
      <c r="G24" s="1">
        <v>147089.68125000002</v>
      </c>
      <c r="H24" s="1">
        <v>141500</v>
      </c>
    </row>
    <row r="25" spans="3:8" x14ac:dyDescent="0.25">
      <c r="C25" t="s">
        <v>31</v>
      </c>
      <c r="D25" s="1">
        <v>213250</v>
      </c>
      <c r="E25" s="1">
        <v>227915</v>
      </c>
      <c r="F25" s="1">
        <v>194965</v>
      </c>
      <c r="G25" s="1">
        <v>131184</v>
      </c>
      <c r="H25" s="1">
        <v>129000</v>
      </c>
    </row>
    <row r="26" spans="3:8" x14ac:dyDescent="0.25">
      <c r="C26" t="s">
        <v>32</v>
      </c>
      <c r="D26" s="1">
        <v>195300</v>
      </c>
      <c r="E26" s="1">
        <v>179400</v>
      </c>
      <c r="F26" s="1">
        <v>116330</v>
      </c>
      <c r="G26" s="1">
        <v>116330</v>
      </c>
      <c r="H26" s="1">
        <v>116330</v>
      </c>
    </row>
    <row r="27" spans="3:8" x14ac:dyDescent="0.25">
      <c r="C27" t="s">
        <v>33</v>
      </c>
      <c r="D27" s="1">
        <v>89500</v>
      </c>
      <c r="E27" s="1">
        <v>89500</v>
      </c>
      <c r="F27" s="1">
        <v>110725</v>
      </c>
      <c r="G27" s="1">
        <v>110725</v>
      </c>
      <c r="H27" s="1">
        <v>110725</v>
      </c>
    </row>
    <row r="28" spans="3:8" x14ac:dyDescent="0.25">
      <c r="C28" t="s">
        <v>34</v>
      </c>
      <c r="D28" s="1">
        <v>17500</v>
      </c>
      <c r="E28" s="1">
        <v>30479</v>
      </c>
      <c r="F28" s="1">
        <v>61025</v>
      </c>
      <c r="G28" s="1">
        <v>72757.147249999995</v>
      </c>
      <c r="H28" s="1">
        <v>80000</v>
      </c>
    </row>
    <row r="29" spans="3:8" x14ac:dyDescent="0.25">
      <c r="C29" t="s">
        <v>35</v>
      </c>
      <c r="D29" s="1">
        <v>129860</v>
      </c>
      <c r="E29" s="1">
        <v>108612</v>
      </c>
      <c r="F29" s="1">
        <v>97700</v>
      </c>
      <c r="G29" s="1">
        <v>76750</v>
      </c>
      <c r="H29" s="1">
        <v>72750</v>
      </c>
    </row>
    <row r="30" spans="3:8" x14ac:dyDescent="0.25">
      <c r="C30" t="s">
        <v>36</v>
      </c>
      <c r="D30" s="1">
        <v>52471</v>
      </c>
      <c r="E30" s="1">
        <v>47305</v>
      </c>
      <c r="F30" s="1">
        <v>29875</v>
      </c>
      <c r="G30" s="1">
        <v>30221.704249999999</v>
      </c>
      <c r="H30" s="1">
        <v>30500</v>
      </c>
    </row>
    <row r="31" spans="3:8" x14ac:dyDescent="0.25">
      <c r="C31" t="s">
        <v>37</v>
      </c>
      <c r="D31" s="1">
        <v>14164.977440000001</v>
      </c>
      <c r="E31" s="1">
        <v>12076.78622</v>
      </c>
      <c r="F31" s="1">
        <v>19424.518629999999</v>
      </c>
      <c r="G31" s="1">
        <v>24045.86</v>
      </c>
      <c r="H31" s="1">
        <v>25000</v>
      </c>
    </row>
    <row r="32" spans="3:8" x14ac:dyDescent="0.25">
      <c r="C32" t="s">
        <v>38</v>
      </c>
      <c r="D32" s="1">
        <v>55743</v>
      </c>
      <c r="E32" s="1">
        <v>53446</v>
      </c>
      <c r="F32" s="1">
        <v>47408.92</v>
      </c>
      <c r="G32" s="1">
        <v>52735.69</v>
      </c>
      <c r="H32" s="1">
        <v>22500</v>
      </c>
    </row>
    <row r="33" spans="2:8" x14ac:dyDescent="0.25">
      <c r="C33" t="s">
        <v>39</v>
      </c>
      <c r="D33" s="1">
        <v>10659</v>
      </c>
      <c r="E33" s="1">
        <v>24338</v>
      </c>
      <c r="F33" s="1">
        <v>20764</v>
      </c>
      <c r="G33" s="1">
        <v>18425</v>
      </c>
      <c r="H33" s="1">
        <v>17000</v>
      </c>
    </row>
    <row r="34" spans="2:8" x14ac:dyDescent="0.25">
      <c r="C34" t="s">
        <v>40</v>
      </c>
      <c r="D34" s="1">
        <v>4503</v>
      </c>
      <c r="E34" s="1">
        <v>3863</v>
      </c>
      <c r="F34" s="1">
        <v>11886</v>
      </c>
      <c r="G34" s="1">
        <v>15838</v>
      </c>
      <c r="H34" s="1">
        <v>16800</v>
      </c>
    </row>
    <row r="35" spans="2:8" x14ac:dyDescent="0.25">
      <c r="C35" t="s">
        <v>41</v>
      </c>
      <c r="D35" s="1"/>
      <c r="E35" s="1"/>
      <c r="F35" s="1"/>
      <c r="G35" s="1"/>
      <c r="H35" s="1">
        <v>1000</v>
      </c>
    </row>
    <row r="36" spans="2:8" x14ac:dyDescent="0.25">
      <c r="C36" t="s">
        <v>42</v>
      </c>
      <c r="D36" s="1">
        <v>0</v>
      </c>
      <c r="E36" s="1">
        <v>0</v>
      </c>
      <c r="F36" s="1">
        <v>0</v>
      </c>
      <c r="G36" s="1">
        <v>0</v>
      </c>
      <c r="H36" s="1">
        <v>0</v>
      </c>
    </row>
    <row r="37" spans="2:8" x14ac:dyDescent="0.25">
      <c r="B37" t="s">
        <v>43</v>
      </c>
      <c r="D37" s="1">
        <v>69353767.757873982</v>
      </c>
      <c r="E37" s="1">
        <v>69587925.804038912</v>
      </c>
      <c r="F37" s="1">
        <v>70166978.720297351</v>
      </c>
      <c r="G37" s="1">
        <v>68695078.218647286</v>
      </c>
      <c r="H37" s="1">
        <v>67927505.755652189</v>
      </c>
    </row>
    <row r="38" spans="2:8" x14ac:dyDescent="0.25">
      <c r="B38" t="s">
        <v>44</v>
      </c>
      <c r="C38" t="s">
        <v>12</v>
      </c>
      <c r="D38" s="1">
        <v>117554057.84999999</v>
      </c>
      <c r="E38" s="1">
        <v>127041412.4383</v>
      </c>
      <c r="F38" s="1">
        <v>132223039.92999999</v>
      </c>
      <c r="G38" s="1">
        <v>129023217</v>
      </c>
      <c r="H38" s="1">
        <v>144576000</v>
      </c>
    </row>
    <row r="39" spans="2:8" x14ac:dyDescent="0.25">
      <c r="C39" t="s">
        <v>11</v>
      </c>
      <c r="D39" s="1">
        <v>113890470.90000001</v>
      </c>
      <c r="E39" s="1">
        <v>123530966.12</v>
      </c>
      <c r="F39" s="1">
        <v>119321895.11675</v>
      </c>
      <c r="G39" s="1">
        <v>114063637</v>
      </c>
      <c r="H39" s="1">
        <v>110564741</v>
      </c>
    </row>
    <row r="40" spans="2:8" x14ac:dyDescent="0.25">
      <c r="C40" t="s">
        <v>19</v>
      </c>
      <c r="D40" s="1">
        <v>124043219.44214574</v>
      </c>
      <c r="E40" s="1">
        <v>122827656.06123447</v>
      </c>
      <c r="F40" s="1">
        <v>112903359.13754205</v>
      </c>
      <c r="G40" s="1">
        <v>89383092.716250002</v>
      </c>
      <c r="H40" s="1">
        <v>89411500</v>
      </c>
    </row>
    <row r="41" spans="2:8" x14ac:dyDescent="0.25">
      <c r="C41" t="s">
        <v>17</v>
      </c>
      <c r="D41" s="1">
        <v>44967012.302105263</v>
      </c>
      <c r="E41" s="1">
        <v>49101599.704210527</v>
      </c>
      <c r="F41" s="1">
        <v>49105308.618421055</v>
      </c>
      <c r="G41" s="1">
        <v>49085874.302631579</v>
      </c>
      <c r="H41" s="1">
        <v>48834253.25</v>
      </c>
    </row>
    <row r="42" spans="2:8" x14ac:dyDescent="0.25">
      <c r="C42" t="s">
        <v>32</v>
      </c>
      <c r="D42" s="1">
        <v>43479799</v>
      </c>
      <c r="E42" s="1">
        <v>44998824</v>
      </c>
      <c r="F42" s="1">
        <v>43035700</v>
      </c>
      <c r="G42" s="1">
        <v>46286971</v>
      </c>
      <c r="H42" s="1">
        <v>43375700</v>
      </c>
    </row>
    <row r="43" spans="2:8" x14ac:dyDescent="0.25">
      <c r="C43" t="s">
        <v>13</v>
      </c>
      <c r="D43" s="1">
        <v>36190565.652173914</v>
      </c>
      <c r="E43" s="1">
        <v>36326303.813999996</v>
      </c>
      <c r="F43" s="1">
        <v>42132835.794249997</v>
      </c>
      <c r="G43" s="1">
        <v>34406421.136749998</v>
      </c>
      <c r="H43" s="1">
        <v>34010512</v>
      </c>
    </row>
    <row r="44" spans="2:8" x14ac:dyDescent="0.25">
      <c r="C44" t="s">
        <v>14</v>
      </c>
      <c r="D44" s="1">
        <v>31135255</v>
      </c>
      <c r="E44" s="1">
        <v>29224296.688500002</v>
      </c>
      <c r="F44" s="1">
        <v>28335634.962499999</v>
      </c>
      <c r="G44" s="1">
        <v>32136927.802950002</v>
      </c>
      <c r="H44" s="1">
        <v>31275350</v>
      </c>
    </row>
    <row r="45" spans="2:8" x14ac:dyDescent="0.25">
      <c r="C45" t="s">
        <v>18</v>
      </c>
      <c r="D45" s="1">
        <v>22245000</v>
      </c>
      <c r="E45" s="1">
        <v>24274000</v>
      </c>
      <c r="F45" s="1">
        <v>24274000</v>
      </c>
      <c r="G45" s="1">
        <v>24274000</v>
      </c>
      <c r="H45" s="1">
        <v>23774000</v>
      </c>
    </row>
    <row r="46" spans="2:8" x14ac:dyDescent="0.25">
      <c r="C46" t="s">
        <v>45</v>
      </c>
      <c r="D46" s="1">
        <v>20630080</v>
      </c>
      <c r="E46" s="1">
        <v>23768027</v>
      </c>
      <c r="F46" s="1">
        <v>21869600</v>
      </c>
      <c r="G46" s="1">
        <v>22069600</v>
      </c>
      <c r="H46" s="1">
        <v>22069600</v>
      </c>
    </row>
    <row r="47" spans="2:8" x14ac:dyDescent="0.25">
      <c r="C47" t="s">
        <v>21</v>
      </c>
      <c r="D47" s="1">
        <v>9507656</v>
      </c>
      <c r="E47" s="1">
        <v>10045380.683018867</v>
      </c>
      <c r="F47" s="1">
        <v>14333014</v>
      </c>
      <c r="G47" s="1">
        <v>15817696.18</v>
      </c>
      <c r="H47" s="1">
        <v>17995520</v>
      </c>
    </row>
    <row r="48" spans="2:8" x14ac:dyDescent="0.25">
      <c r="C48" t="s">
        <v>23</v>
      </c>
      <c r="D48" s="1">
        <v>26372310.18573913</v>
      </c>
      <c r="E48" s="1">
        <v>27386859.029565219</v>
      </c>
      <c r="F48" s="1">
        <v>25769570.054347828</v>
      </c>
      <c r="G48" s="1">
        <v>17797265.93</v>
      </c>
      <c r="H48" s="1">
        <v>17572828.913043477</v>
      </c>
    </row>
    <row r="49" spans="3:8" x14ac:dyDescent="0.25">
      <c r="C49" t="s">
        <v>39</v>
      </c>
      <c r="D49" s="1">
        <v>12100000</v>
      </c>
      <c r="E49" s="1">
        <v>15873898.800000001</v>
      </c>
      <c r="F49" s="1">
        <v>15673837.710000001</v>
      </c>
      <c r="G49" s="1">
        <v>16450000</v>
      </c>
      <c r="H49" s="1">
        <v>16300000</v>
      </c>
    </row>
    <row r="50" spans="3:8" x14ac:dyDescent="0.25">
      <c r="C50" t="s">
        <v>31</v>
      </c>
      <c r="D50" s="1">
        <v>14073269</v>
      </c>
      <c r="E50" s="1">
        <v>14886475</v>
      </c>
      <c r="F50" s="1">
        <v>13127076</v>
      </c>
      <c r="G50" s="1">
        <v>12100601</v>
      </c>
      <c r="H50" s="1">
        <v>12280000</v>
      </c>
    </row>
    <row r="51" spans="3:8" x14ac:dyDescent="0.25">
      <c r="C51" t="s">
        <v>27</v>
      </c>
      <c r="D51" s="1">
        <v>11455287</v>
      </c>
      <c r="E51" s="1">
        <v>11988496</v>
      </c>
      <c r="F51" s="1">
        <v>12155210</v>
      </c>
      <c r="G51" s="1">
        <v>10390000</v>
      </c>
      <c r="H51" s="1">
        <v>11894000</v>
      </c>
    </row>
    <row r="52" spans="3:8" x14ac:dyDescent="0.25">
      <c r="C52" t="s">
        <v>35</v>
      </c>
      <c r="D52" s="1">
        <v>6777680</v>
      </c>
      <c r="E52" s="1">
        <v>4903498</v>
      </c>
      <c r="F52" s="1">
        <v>5548856</v>
      </c>
      <c r="G52" s="1">
        <v>4800000</v>
      </c>
      <c r="H52" s="1">
        <v>4800000</v>
      </c>
    </row>
    <row r="53" spans="3:8" x14ac:dyDescent="0.25">
      <c r="C53" t="s">
        <v>15</v>
      </c>
      <c r="D53" s="1">
        <v>3129300</v>
      </c>
      <c r="E53" s="1">
        <v>2040994</v>
      </c>
      <c r="F53" s="1">
        <v>1790378</v>
      </c>
      <c r="G53" s="1">
        <v>2520163</v>
      </c>
      <c r="H53" s="1">
        <v>4400000</v>
      </c>
    </row>
    <row r="54" spans="3:8" x14ac:dyDescent="0.25">
      <c r="C54" t="s">
        <v>30</v>
      </c>
      <c r="D54" s="1">
        <v>4588946</v>
      </c>
      <c r="E54" s="1">
        <v>3779160</v>
      </c>
      <c r="F54" s="1">
        <v>3560400</v>
      </c>
      <c r="G54" s="1">
        <v>4501201.4522500001</v>
      </c>
      <c r="H54" s="1">
        <v>4250000</v>
      </c>
    </row>
    <row r="55" spans="3:8" x14ac:dyDescent="0.25">
      <c r="C55" t="s">
        <v>20</v>
      </c>
      <c r="D55" s="1">
        <v>4020186</v>
      </c>
      <c r="E55" s="1">
        <v>4689497</v>
      </c>
      <c r="F55" s="1">
        <v>4578885</v>
      </c>
      <c r="G55" s="1">
        <v>4135542</v>
      </c>
      <c r="H55" s="1">
        <v>4090000</v>
      </c>
    </row>
    <row r="56" spans="3:8" x14ac:dyDescent="0.25">
      <c r="C56" t="s">
        <v>40</v>
      </c>
      <c r="D56" s="1">
        <v>1580000</v>
      </c>
      <c r="E56" s="1">
        <v>1374000</v>
      </c>
      <c r="F56" s="1">
        <v>1169000</v>
      </c>
      <c r="G56" s="1">
        <v>1411000</v>
      </c>
      <c r="H56" s="1">
        <v>1400000</v>
      </c>
    </row>
    <row r="57" spans="3:8" x14ac:dyDescent="0.25">
      <c r="C57" t="s">
        <v>28</v>
      </c>
      <c r="D57" s="1">
        <v>542817.57000000007</v>
      </c>
      <c r="E57" s="1">
        <v>495022.59900000005</v>
      </c>
      <c r="F57" s="1">
        <v>509444.93949999998</v>
      </c>
      <c r="G57" s="1">
        <v>481878.17074999999</v>
      </c>
      <c r="H57" s="1">
        <v>981950</v>
      </c>
    </row>
    <row r="58" spans="3:8" x14ac:dyDescent="0.25">
      <c r="C58" t="s">
        <v>26</v>
      </c>
      <c r="D58" s="1"/>
      <c r="E58" s="1"/>
      <c r="F58" s="1"/>
      <c r="G58" s="1">
        <v>360000</v>
      </c>
      <c r="H58" s="1">
        <v>810000</v>
      </c>
    </row>
    <row r="59" spans="3:8" x14ac:dyDescent="0.25">
      <c r="C59" t="s">
        <v>16</v>
      </c>
      <c r="D59" s="1">
        <v>550010</v>
      </c>
      <c r="E59" s="1">
        <v>550010</v>
      </c>
      <c r="F59" s="1">
        <v>550010</v>
      </c>
      <c r="G59" s="1">
        <v>550010</v>
      </c>
      <c r="H59" s="1">
        <v>300010</v>
      </c>
    </row>
    <row r="60" spans="3:8" x14ac:dyDescent="0.25">
      <c r="C60" t="s">
        <v>22</v>
      </c>
      <c r="D60" s="1">
        <v>231753</v>
      </c>
      <c r="E60" s="1">
        <v>282153</v>
      </c>
      <c r="F60" s="1">
        <v>262097</v>
      </c>
      <c r="G60" s="1">
        <v>225509</v>
      </c>
      <c r="H60" s="1">
        <v>240000</v>
      </c>
    </row>
    <row r="61" spans="3:8" x14ac:dyDescent="0.25">
      <c r="C61" t="s">
        <v>38</v>
      </c>
      <c r="D61" s="1">
        <v>0</v>
      </c>
      <c r="E61" s="1">
        <v>0</v>
      </c>
      <c r="F61" s="1">
        <v>0</v>
      </c>
      <c r="G61" s="1">
        <v>216259.18</v>
      </c>
      <c r="H61" s="1">
        <v>215000</v>
      </c>
    </row>
    <row r="62" spans="3:8" x14ac:dyDescent="0.25">
      <c r="C62" t="s">
        <v>25</v>
      </c>
      <c r="D62" s="1">
        <v>225000</v>
      </c>
      <c r="E62" s="1">
        <v>200000</v>
      </c>
      <c r="F62" s="1">
        <v>200000</v>
      </c>
      <c r="G62" s="1">
        <v>200000</v>
      </c>
      <c r="H62" s="1">
        <v>200000</v>
      </c>
    </row>
    <row r="63" spans="3:8" x14ac:dyDescent="0.25">
      <c r="C63" t="s">
        <v>46</v>
      </c>
      <c r="D63" s="1">
        <v>100000</v>
      </c>
      <c r="E63" s="1">
        <v>100000</v>
      </c>
      <c r="F63" s="1">
        <v>100000</v>
      </c>
      <c r="G63" s="1">
        <v>100000</v>
      </c>
      <c r="H63" s="1">
        <v>100000</v>
      </c>
    </row>
    <row r="64" spans="3:8" x14ac:dyDescent="0.25">
      <c r="C64" t="s">
        <v>24</v>
      </c>
      <c r="D64" s="1">
        <v>63753.396099999998</v>
      </c>
      <c r="E64" s="1">
        <v>156370.50638000001</v>
      </c>
      <c r="F64" s="1">
        <v>175390.7774930525</v>
      </c>
      <c r="G64" s="1">
        <v>88149.153773691054</v>
      </c>
      <c r="H64" s="1">
        <v>88000</v>
      </c>
    </row>
    <row r="65" spans="2:8" x14ac:dyDescent="0.25">
      <c r="C65" t="s">
        <v>29</v>
      </c>
      <c r="D65" s="1">
        <v>114397</v>
      </c>
      <c r="E65" s="1">
        <v>85601</v>
      </c>
      <c r="F65" s="1">
        <v>66927</v>
      </c>
      <c r="G65" s="1">
        <v>78215</v>
      </c>
      <c r="H65" s="1">
        <v>76500</v>
      </c>
    </row>
    <row r="66" spans="2:8" x14ac:dyDescent="0.25">
      <c r="C66" t="s">
        <v>37</v>
      </c>
      <c r="D66" s="1">
        <v>2134.8098</v>
      </c>
      <c r="E66" s="1">
        <v>5483.6319199999998</v>
      </c>
      <c r="F66" s="1">
        <v>960.66440999999998</v>
      </c>
      <c r="G66" s="1">
        <v>15424.96</v>
      </c>
      <c r="H66" s="1">
        <v>15500</v>
      </c>
    </row>
    <row r="67" spans="2:8" x14ac:dyDescent="0.25">
      <c r="C67" t="s">
        <v>42</v>
      </c>
      <c r="D67" s="1">
        <v>0</v>
      </c>
      <c r="E67" s="1">
        <v>0</v>
      </c>
      <c r="F67" s="1">
        <v>0</v>
      </c>
      <c r="G67" s="1">
        <v>0</v>
      </c>
      <c r="H67" s="1">
        <v>0</v>
      </c>
    </row>
    <row r="68" spans="2:8" x14ac:dyDescent="0.25">
      <c r="B68" t="s">
        <v>47</v>
      </c>
      <c r="D68" s="1">
        <v>649569960.10806394</v>
      </c>
      <c r="E68" s="1">
        <v>679935985.07612884</v>
      </c>
      <c r="F68" s="1">
        <v>672772430.70521414</v>
      </c>
      <c r="G68" s="1">
        <v>632968655.98535526</v>
      </c>
      <c r="H68" s="1">
        <v>645900965.16304338</v>
      </c>
    </row>
  </sheetData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Publicly Owned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Alistair Dance</dc:creator>
  <cp:lastModifiedBy>Alistair Dance</cp:lastModifiedBy>
  <dcterms:created xsi:type="dcterms:W3CDTF">2024-11-30T22:52:18Z</dcterms:created>
  <dcterms:modified xsi:type="dcterms:W3CDTF">2024-11-30T22:56:10Z</dcterms:modified>
</cp:coreProperties>
</file>