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7f8a583a9df370d/PMM/Upload/"/>
    </mc:Choice>
  </mc:AlternateContent>
  <xr:revisionPtr revIDLastSave="5" documentId="8_{8D014327-4BDC-480D-AF8D-558FD48932CB}" xr6:coauthVersionLast="47" xr6:coauthVersionMax="47" xr10:uidLastSave="{14B4A058-B24B-4044-AFCA-76CF4B9C51C8}"/>
  <bookViews>
    <workbookView xWindow="-120" yWindow="-120" windowWidth="29040" windowHeight="15720" xr2:uid="{7575999C-2A53-44BB-BF08-D5F072FCE033}"/>
  </bookViews>
  <sheets>
    <sheet name="Gold by Country" sheetId="1" r:id="rId1"/>
  </sheets>
  <externalReferences>
    <externalReference r:id="rId2"/>
  </externalReferences>
  <definedNames>
    <definedName name="_xlcn.WorksheetConnection_PMMProductionReports.xlsxqry_facility_production1" hidden="1">[1]!qry_facility_production[#Data]</definedName>
    <definedName name="prod" localSheetId="0">#REF!</definedName>
    <definedName name="prod">[1]!qry_facility_production[#All]</definedName>
    <definedName name="production_numbers" localSheetId="0">#REF!</definedName>
    <definedName name="production_numbers">#REF!</definedName>
    <definedName name="silver">#REF!</definedName>
    <definedName name="stock_exchange" localSheetId="0">#REF!</definedName>
    <definedName name="stock_exchange">#REF!</definedName>
  </definedNames>
  <calcPr calcId="191029"/>
  <pivotCaches>
    <pivotCache cacheId="3" r:id="rId3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qry_facility_production-2bc92f7b-5438-4972-9801-3bc885838d09" name="qry_facility_production" connection="WorksheetConnection_PMM Production Reports.xlsx!qry_facility_production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E3345E9-43F7-44F3-A01F-9E9A5530FE2B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F56AA1-F04C-4278-9DA9-1A331AA94AF2}" name="WorksheetConnection_PMM Production Reports.xlsx!qry_facility_production" type="102" refreshedVersion="8" minRefreshableVersion="5">
    <extLst>
      <ext xmlns:x15="http://schemas.microsoft.com/office/spreadsheetml/2010/11/main" uri="{DE250136-89BD-433C-8126-D09CA5730AF9}">
        <x15:connection id="qry_facility_production-2bc92f7b-5438-4972-9801-3bc885838d09" autoDelete="1">
          <x15:rangePr sourceName="_xlcn.WorksheetConnection_PMMProductionReports.xlsxqry_facility_production1"/>
        </x15:connection>
      </ext>
    </extLst>
  </connection>
</connections>
</file>

<file path=xl/sharedStrings.xml><?xml version="1.0" encoding="utf-8"?>
<sst xmlns="http://schemas.openxmlformats.org/spreadsheetml/2006/main" count="262" uniqueCount="151">
  <si>
    <t xml:space="preserve">Ounces </t>
  </si>
  <si>
    <t>Rpt</t>
  </si>
  <si>
    <t>Year</t>
  </si>
  <si>
    <t>actual</t>
  </si>
  <si>
    <t>forecast</t>
  </si>
  <si>
    <t>Continent</t>
  </si>
  <si>
    <t>Geography</t>
  </si>
  <si>
    <t>PU</t>
  </si>
  <si>
    <t>mComm</t>
  </si>
  <si>
    <t>North America</t>
  </si>
  <si>
    <t>Canada</t>
  </si>
  <si>
    <t>Gold</t>
  </si>
  <si>
    <t>United States</t>
  </si>
  <si>
    <t>Mexico</t>
  </si>
  <si>
    <t>Caribbean</t>
  </si>
  <si>
    <t>Cuba</t>
  </si>
  <si>
    <t>Dominican Republic</t>
  </si>
  <si>
    <t>Haiti</t>
  </si>
  <si>
    <t>Central America</t>
  </si>
  <si>
    <t>Belize</t>
  </si>
  <si>
    <t>Honduras</t>
  </si>
  <si>
    <t>Nicaragua</t>
  </si>
  <si>
    <t>Costa Rica</t>
  </si>
  <si>
    <t>Panama</t>
  </si>
  <si>
    <t>North America Total</t>
  </si>
  <si>
    <t>South America</t>
  </si>
  <si>
    <t>Colombia</t>
  </si>
  <si>
    <t>Venezuela</t>
  </si>
  <si>
    <t>Guyana</t>
  </si>
  <si>
    <t>Suriname</t>
  </si>
  <si>
    <t>French Guiana</t>
  </si>
  <si>
    <t>Brazil</t>
  </si>
  <si>
    <t>Peru</t>
  </si>
  <si>
    <t>Ecuador</t>
  </si>
  <si>
    <t>Chile</t>
  </si>
  <si>
    <t>Bolivia</t>
  </si>
  <si>
    <t>Uruguay</t>
  </si>
  <si>
    <t>Paraguay</t>
  </si>
  <si>
    <t>Argentina</t>
  </si>
  <si>
    <t>South America Total</t>
  </si>
  <si>
    <t>Africa</t>
  </si>
  <si>
    <t>North Africa</t>
  </si>
  <si>
    <t>Morocco</t>
  </si>
  <si>
    <t>Algeria</t>
  </si>
  <si>
    <t>Libya</t>
  </si>
  <si>
    <t>Chad</t>
  </si>
  <si>
    <t>Egypt</t>
  </si>
  <si>
    <t>Sudan</t>
  </si>
  <si>
    <t>Western Africa</t>
  </si>
  <si>
    <t>Mauritania</t>
  </si>
  <si>
    <t>Senegal</t>
  </si>
  <si>
    <t>Guinea</t>
  </si>
  <si>
    <t>Sierra Leone</t>
  </si>
  <si>
    <t>Liberia</t>
  </si>
  <si>
    <t>Mali</t>
  </si>
  <si>
    <t>Burkina Faso</t>
  </si>
  <si>
    <t>Ivory Coast</t>
  </si>
  <si>
    <t>Ghana</t>
  </si>
  <si>
    <t>Togo</t>
  </si>
  <si>
    <t>Benin</t>
  </si>
  <si>
    <t>Nigeria</t>
  </si>
  <si>
    <t>Niger</t>
  </si>
  <si>
    <t>Cameroon</t>
  </si>
  <si>
    <t>Central Africa</t>
  </si>
  <si>
    <t>Gabon</t>
  </si>
  <si>
    <t>Congo</t>
  </si>
  <si>
    <t>DR Congo</t>
  </si>
  <si>
    <t>Central African Republic</t>
  </si>
  <si>
    <t>Uganda</t>
  </si>
  <si>
    <t>Burundi</t>
  </si>
  <si>
    <t>Rwanda</t>
  </si>
  <si>
    <t>Zambia</t>
  </si>
  <si>
    <t>East Africa</t>
  </si>
  <si>
    <t>Eritrea</t>
  </si>
  <si>
    <t>Ethiopia</t>
  </si>
  <si>
    <t>Kenya</t>
  </si>
  <si>
    <t>Tanzania</t>
  </si>
  <si>
    <t>Malawi</t>
  </si>
  <si>
    <t>Madagascar</t>
  </si>
  <si>
    <t>Southern Africa</t>
  </si>
  <si>
    <t>Namibia</t>
  </si>
  <si>
    <t>Botswana</t>
  </si>
  <si>
    <t>Mozambique</t>
  </si>
  <si>
    <t>Zimbabwe</t>
  </si>
  <si>
    <t>South Africa</t>
  </si>
  <si>
    <t>Eswatini (Swaziland)</t>
  </si>
  <si>
    <t>Africa Total</t>
  </si>
  <si>
    <t>Europe (excl. Russia)</t>
  </si>
  <si>
    <t>Northern Europe</t>
  </si>
  <si>
    <t>Finland</t>
  </si>
  <si>
    <t>Sweden</t>
  </si>
  <si>
    <t>United Kingdom</t>
  </si>
  <si>
    <t>Western Europe</t>
  </si>
  <si>
    <t>Spain</t>
  </si>
  <si>
    <t>Eastern Europe</t>
  </si>
  <si>
    <t>Poland</t>
  </si>
  <si>
    <t>Slovakia</t>
  </si>
  <si>
    <t>Serbia</t>
  </si>
  <si>
    <t>Bulgaria</t>
  </si>
  <si>
    <t>Romania</t>
  </si>
  <si>
    <t>Greece</t>
  </si>
  <si>
    <t>Mediterranean</t>
  </si>
  <si>
    <t>Cyprus</t>
  </si>
  <si>
    <t>Europe (excl. Russia) Total</t>
  </si>
  <si>
    <t>Russia</t>
  </si>
  <si>
    <t>Russian Federation</t>
  </si>
  <si>
    <t>Russia Total</t>
  </si>
  <si>
    <t>Asia (excl. China)</t>
  </si>
  <si>
    <t>Western Asia</t>
  </si>
  <si>
    <t>Georgia</t>
  </si>
  <si>
    <t>Armenia</t>
  </si>
  <si>
    <t>Azerbaijan</t>
  </si>
  <si>
    <t>Middle East</t>
  </si>
  <si>
    <t>Türkiye</t>
  </si>
  <si>
    <t>Iran</t>
  </si>
  <si>
    <t>Saudi Arabia</t>
  </si>
  <si>
    <t>Southern Asia</t>
  </si>
  <si>
    <t>Afghanistan</t>
  </si>
  <si>
    <t>Pakistan</t>
  </si>
  <si>
    <t>India</t>
  </si>
  <si>
    <t>Central Asia</t>
  </si>
  <si>
    <t>Kazakhstan</t>
  </si>
  <si>
    <t>Kyrgyzstan</t>
  </si>
  <si>
    <t>Tajikistan</t>
  </si>
  <si>
    <t>Uzbekistan</t>
  </si>
  <si>
    <t>South-eastern Asia</t>
  </si>
  <si>
    <t>Myanmar</t>
  </si>
  <si>
    <t>Laos</t>
  </si>
  <si>
    <t>Cambodia</t>
  </si>
  <si>
    <t>Vietnam</t>
  </si>
  <si>
    <t>Thailand</t>
  </si>
  <si>
    <t>Malaysia</t>
  </si>
  <si>
    <t>Philippines</t>
  </si>
  <si>
    <t>Indonesia</t>
  </si>
  <si>
    <t>East Asia</t>
  </si>
  <si>
    <t>Mongolia</t>
  </si>
  <si>
    <t>North Korea</t>
  </si>
  <si>
    <t>Japan</t>
  </si>
  <si>
    <t>Asia (excl. China) Total</t>
  </si>
  <si>
    <t>China</t>
  </si>
  <si>
    <t>China Total</t>
  </si>
  <si>
    <t>Oceania</t>
  </si>
  <si>
    <t>Australia</t>
  </si>
  <si>
    <t>Melanesia</t>
  </si>
  <si>
    <t>Fiji</t>
  </si>
  <si>
    <t>Papua New Guinea</t>
  </si>
  <si>
    <t>Solomon Islands</t>
  </si>
  <si>
    <t>Polynesia</t>
  </si>
  <si>
    <t>New Zealand</t>
  </si>
  <si>
    <t>Oceania Total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</si>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</sst>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0" fontId="0" fillId="0" borderId="0" xfId="0" pivotButton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891E9E35-90BE-43EA-B403-EB12A30E15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owerPivotData" Target="model/item.data"/><Relationship Id="rId3" Type="http://schemas.openxmlformats.org/officeDocument/2006/relationships/pivotCacheDefinition" Target="pivotCache/pivotCacheDefinition1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ist\Documents\My%20IGSR\PMM%20Production%20Reports.xlsm" TargetMode="External"/><Relationship Id="rId1" Type="http://schemas.openxmlformats.org/officeDocument/2006/relationships/externalLinkPath" Target="file:///C:\Users\alist\Documents\My%20IGSR\PMM%20Production%20Repo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o Do"/>
      <sheetName val="Data structure"/>
      <sheetName val="Notes"/>
      <sheetName val="Start Here"/>
      <sheetName val="Dashboard (Ounces)"/>
      <sheetName val="Dashboard (pct)"/>
      <sheetName val="Gold Primary &gt; Tier &gt; Public"/>
      <sheetName val="Silver Primary &gt; Tier &gt; Public"/>
      <sheetName val="Continent Charts"/>
      <sheetName val="Gold by Country"/>
      <sheetName val="Silver by Country"/>
      <sheetName val="World Map Gold"/>
      <sheetName val="Gold 2023(f)"/>
      <sheetName val="World Map Silver"/>
      <sheetName val="Silver 2023(f)"/>
      <sheetName val="Region View"/>
      <sheetName val="Top Ten Countries Gold"/>
      <sheetName val="Top Ten Countries Silver"/>
      <sheetName val="Gold Dashboard Waterfall (1)"/>
      <sheetName val="Gold Dashboard Waterfalls (2)"/>
      <sheetName val="Silver Dashboard Waterfall (1)"/>
      <sheetName val="Silver Dashboard Waterfalls (2)"/>
      <sheetName val="ASM Zone by Continent"/>
      <sheetName val="LSM ASM pct"/>
      <sheetName val="LSM (Y) vs ASM (N) all years"/>
      <sheetName val="ASM (Y) no LSM (N) all years"/>
      <sheetName val="ASM split for defn rpt"/>
      <sheetName val="check ASM ftype vs mtype"/>
      <sheetName val="check prod vs ed"/>
      <sheetName val="WB View"/>
      <sheetName val="UN View"/>
      <sheetName val="Publicly Owned"/>
      <sheetName val="Newmont"/>
      <sheetName val="Publicly Owned by Exchange"/>
      <sheetName val="State Owned"/>
      <sheetName val="Privately Owned"/>
      <sheetName val="Subsidiary JV (force to zero)"/>
      <sheetName val="Country Gold Rank"/>
      <sheetName val="PU Totals c (kg)"/>
      <sheetName val="Country Silver Rank"/>
      <sheetName val="PU Totals c"/>
      <sheetName val="Public Gold Rank "/>
      <sheetName val="Public Silver Rank"/>
      <sheetName val="ASM Gold Rank"/>
      <sheetName val="Low Disclosure Gold Rank"/>
      <sheetName val="Low Disclosure Silver Rank"/>
      <sheetName val="State Owned Gold Rank"/>
      <sheetName val="State Owned Silver Rank"/>
      <sheetName val="Private Gold Rank"/>
      <sheetName val="Private Silver Rank"/>
      <sheetName val="ASM Totals c"/>
      <sheetName val="Entity Totals c"/>
      <sheetName val="Entity Totals by Tier c"/>
      <sheetName val="Gold Infrastructure Rank"/>
      <sheetName val="Silver Infrastructure Rank"/>
      <sheetName val="Top Gold Mine by PU"/>
      <sheetName val="Top Silver Mine by PU"/>
      <sheetName val="Top Gold Mines by Continent"/>
      <sheetName val="Infrastructure Totals c"/>
      <sheetName val="Infrastructure by Country"/>
      <sheetName val="Infrastructure by Type Totals c"/>
      <sheetName val="Top Silver Mines by Continent"/>
      <sheetName val="Ownership Changes"/>
      <sheetName val="Check CY guidance"/>
      <sheetName val="Interactive Report (oz)"/>
      <sheetName val="Interactive Report (kg)"/>
      <sheetName val="Majors (Gold + Silver)"/>
      <sheetName val="Primary Public Intermediates"/>
      <sheetName val="Secondary Public Intermediates"/>
      <sheetName val="Intermediate Location Split"/>
      <sheetName val="Intermediate Multi PU Mine"/>
      <sheetName val="Intermediate Single PU Mine"/>
      <sheetName val="check calcs"/>
      <sheetName val="Gold Production Trends"/>
      <sheetName val="Public GEO Rank"/>
      <sheetName val="GEO Totals by Property c"/>
      <sheetName val="GEO Totals c"/>
      <sheetName val="Mine Count by Owner"/>
      <sheetName val="Mine Count by PU"/>
      <sheetName val="Gold prod no.s - shift from e"/>
      <sheetName val="Silver prod no.s - shift from e"/>
      <sheetName val="production_numbers"/>
      <sheetName val="PMM Production Repor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</sheetDataSet>
  </externalBook>
</externalLink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listair Dance" refreshedDate="45203.456898263888" backgroundQuery="1" createdVersion="8" refreshedVersion="8" minRefreshableVersion="3" recordCount="0" supportSubquery="1" supportAdvancedDrill="1" xr:uid="{F1888926-657F-401A-B483-67B5B89904A1}">
  <cacheSource type="external" connectionId="1"/>
  <cacheFields count="7">
    <cacheField name="[qry_facility_production].[mComm].[mComm]" caption="mComm" numFmtId="0" hierarchy="33" level="1">
      <sharedItems count="1">
        <s v="Gold"/>
      </sharedItems>
    </cacheField>
    <cacheField name="[qry_facility_production].[Year].[Year]" caption="Year" numFmtId="0" hierarchy="16" level="1">
      <sharedItems containsSemiMixedTypes="0" containsString="0" containsNumber="1" containsInteger="1" minValue="2019" maxValue="2023" count="5">
        <n v="2019"/>
        <n v="2020"/>
        <n v="2021"/>
        <n v="2022"/>
        <n v="2023"/>
      </sharedItems>
      <extLst>
        <ext xmlns:x15="http://schemas.microsoft.com/office/spreadsheetml/2010/11/main" uri="{4F2E5C28-24EA-4eb8-9CBF-B6C8F9C3D259}">
          <x15:cachedUniqueNames>
            <x15:cachedUniqueName index="0" name="[qry_facility_production].[Year].&amp;[2019]"/>
            <x15:cachedUniqueName index="1" name="[qry_facility_production].[Year].&amp;[2020]"/>
            <x15:cachedUniqueName index="2" name="[qry_facility_production].[Year].&amp;[2021]"/>
            <x15:cachedUniqueName index="3" name="[qry_facility_production].[Year].&amp;[2022]"/>
            <x15:cachedUniqueName index="4" name="[qry_facility_production].[Year].&amp;[2023]"/>
          </x15:cachedUniqueNames>
        </ext>
      </extLst>
    </cacheField>
    <cacheField name="[qry_facility_production].[Rpt].[Rpt]" caption="Rpt" numFmtId="0" hierarchy="35" level="1">
      <sharedItems count="2">
        <s v="actual"/>
        <s v="forecast"/>
      </sharedItems>
    </cacheField>
    <cacheField name="[Measures].[Sum of Ounces]" caption="Sum of Ounces" numFmtId="0" hierarchy="52" level="32767"/>
    <cacheField name="[qry_facility_production].[Continent].[Continent]" caption="Continent" numFmtId="0" hierarchy="1" level="1">
      <sharedItems count="8">
        <s v="Africa"/>
        <s v="Asia (excl. China)"/>
        <s v="China"/>
        <s v="Europe (excl. Russia)"/>
        <s v="North America"/>
        <s v="Oceania"/>
        <s v="Russia"/>
        <s v="South America"/>
      </sharedItems>
    </cacheField>
    <cacheField name="[qry_facility_production].[Geography].[Geography]" caption="Geography" numFmtId="0" hierarchy="5" level="1">
      <sharedItems count="24">
        <s v="Central Africa"/>
        <s v="East Africa"/>
        <s v="North Africa"/>
        <s v="Southern Africa"/>
        <s v="Western Africa"/>
        <s v="Central Asia"/>
        <s v="East Asia"/>
        <s v="Middle East"/>
        <s v="South-eastern Asia"/>
        <s v="Southern Asia"/>
        <s v="Western Asia"/>
        <s v="China"/>
        <s v="Eastern Europe"/>
        <s v="Mediterranean"/>
        <s v="Northern Europe"/>
        <s v="Western Europe"/>
        <s v="Caribbean"/>
        <s v="Central America"/>
        <s v="North America"/>
        <s v="Australia"/>
        <s v="Melanesia"/>
        <s v="Polynesia"/>
        <s v="Russia"/>
        <s v="South America"/>
      </sharedItems>
    </cacheField>
    <cacheField name="[qry_facility_production].[PU].[PU]" caption="PU" numFmtId="0" hierarchy="8" level="1">
      <sharedItems count="106">
        <s v="Burundi"/>
        <s v="Central African Republic"/>
        <s v="Congo"/>
        <s v="DR Congo"/>
        <s v="Gabon"/>
        <s v="Rwanda"/>
        <s v="Uganda"/>
        <s v="Zambia"/>
        <s v="Eritrea"/>
        <s v="Ethiopia"/>
        <s v="Kenya"/>
        <s v="Madagascar"/>
        <s v="Malawi"/>
        <s v="Tanzania"/>
        <s v="Algeria"/>
        <s v="Chad"/>
        <s v="Egypt"/>
        <s v="Libya"/>
        <s v="Morocco"/>
        <s v="Sudan"/>
        <s v="Botswana"/>
        <s v="Eswatini (Swaziland)"/>
        <s v="Mozambique"/>
        <s v="Namibia"/>
        <s v="South Africa"/>
        <s v="Zimbabwe"/>
        <s v="Benin"/>
        <s v="Burkina Faso"/>
        <s v="Cameroon"/>
        <s v="Ghana"/>
        <s v="Guinea"/>
        <s v="Ivory Coast"/>
        <s v="Liberia"/>
        <s v="Mali"/>
        <s v="Mauritania"/>
        <s v="Niger"/>
        <s v="Nigeria"/>
        <s v="Senegal"/>
        <s v="Sierra Leone"/>
        <s v="Togo"/>
        <s v="Kazakhstan"/>
        <s v="Kyrgyzstan"/>
        <s v="Tajikistan"/>
        <s v="Uzbekistan"/>
        <s v="Japan"/>
        <s v="Mongolia"/>
        <s v="North Korea"/>
        <s v="Iran"/>
        <s v="Saudi Arabia"/>
        <s v="Türkiye"/>
        <s v="Cambodia"/>
        <s v="Indonesia"/>
        <s v="Laos"/>
        <s v="Malaysia"/>
        <s v="Myanmar"/>
        <s v="Philippines"/>
        <s v="Thailand"/>
        <s v="Vietnam"/>
        <s v="Afghanistan"/>
        <s v="India"/>
        <s v="Pakistan"/>
        <s v="Armenia"/>
        <s v="Azerbaijan"/>
        <s v="Georgia"/>
        <s v="China"/>
        <s v="Bulgaria"/>
        <s v="Greece"/>
        <s v="Poland"/>
        <s v="Romania"/>
        <s v="Serbia"/>
        <s v="Slovakia"/>
        <s v="Cyprus"/>
        <s v="Finland"/>
        <s v="Sweden"/>
        <s v="United Kingdom"/>
        <s v="Spain"/>
        <s v="Cuba"/>
        <s v="Dominican Republic"/>
        <s v="Haiti"/>
        <s v="Belize"/>
        <s v="Costa Rica"/>
        <s v="Honduras"/>
        <s v="Nicaragua"/>
        <s v="Panama"/>
        <s v="Canada"/>
        <s v="Mexico"/>
        <s v="United States"/>
        <s v="Australia"/>
        <s v="Fiji"/>
        <s v="Papua New Guinea"/>
        <s v="Solomon Islands"/>
        <s v="New Zealand"/>
        <s v="Russian Federation"/>
        <s v="Argentina"/>
        <s v="Bolivia"/>
        <s v="Brazil"/>
        <s v="Chile"/>
        <s v="Colombia"/>
        <s v="Ecuador"/>
        <s v="French Guiana"/>
        <s v="Guyana"/>
        <s v="Paraguay"/>
        <s v="Peru"/>
        <s v="Suriname"/>
        <s v="Uruguay"/>
        <s v="Venezuela"/>
      </sharedItems>
    </cacheField>
  </cacheFields>
  <cacheHierarchies count="56">
    <cacheHierarchy uniqueName="[qry_facility_production].[UNC]" caption="UNC" attribute="1" defaultMemberUniqueName="[qry_facility_production].[UNC].[All]" allUniqueName="[qry_facility_production].[UNC].[All]" dimensionUniqueName="[qry_facility_production]" displayFolder="" count="0" memberValueDatatype="20" unbalanced="0"/>
    <cacheHierarchy uniqueName="[qry_facility_production].[Continent]" caption="Continent" attribute="1" defaultMemberUniqueName="[qry_facility_production].[Continent].[All]" allUniqueName="[qry_facility_production].[Continent].[All]" dimensionUniqueName="[qry_facility_production]" displayFolder="" count="2" memberValueDatatype="130" unbalanced="0">
      <fieldsUsage count="2">
        <fieldUsage x="-1"/>
        <fieldUsage x="4"/>
      </fieldsUsage>
    </cacheHierarchy>
    <cacheHierarchy uniqueName="[qry_facility_production].[UNDS]" caption="UNDS" attribute="1" defaultMemberUniqueName="[qry_facility_production].[UNDS].[All]" allUniqueName="[qry_facility_production].[UNDS].[All]" dimensionUniqueName="[qry_facility_production]" displayFolder="" count="0" memberValueDatatype="130" unbalanced="0"/>
    <cacheHierarchy uniqueName="[qry_facility_production].[WB]" caption="WB" attribute="1" defaultMemberUniqueName="[qry_facility_production].[WB].[All]" allUniqueName="[qry_facility_production].[WB].[All]" dimensionUniqueName="[qry_facility_production]" displayFolder="" count="0" memberValueDatatype="130" unbalanced="0"/>
    <cacheHierarchy uniqueName="[qry_facility_production].[WGC]" caption="WGC" attribute="1" defaultMemberUniqueName="[qry_facility_production].[WGC].[All]" allUniqueName="[qry_facility_production].[WGC].[All]" dimensionUniqueName="[qry_facility_production]" displayFolder="" count="0" memberValueDatatype="130" unbalanced="0"/>
    <cacheHierarchy uniqueName="[qry_facility_production].[Geography]" caption="Geography" attribute="1" defaultMemberUniqueName="[qry_facility_production].[Geography].[All]" allUniqueName="[qry_facility_production].[Geography].[All]" dimensionUniqueName="[qry_facility_production]" displayFolder="" count="2" memberValueDatatype="130" unbalanced="0">
      <fieldsUsage count="2">
        <fieldUsage x="-1"/>
        <fieldUsage x="5"/>
      </fieldsUsage>
    </cacheHierarchy>
    <cacheHierarchy uniqueName="[qry_facility_production].[EA]" caption="EA" attribute="1" defaultMemberUniqueName="[qry_facility_production].[EA].[All]" allUniqueName="[qry_facility_production].[EA].[All]" dimensionUniqueName="[qry_facility_production]" displayFolder="" count="0" memberValueDatatype="130" unbalanced="0"/>
    <cacheHierarchy uniqueName="[qry_facility_production].[tbl_political_unit.ID]" caption="tbl_political_unit.ID" attribute="1" defaultMemberUniqueName="[qry_facility_production].[tbl_political_unit.ID].[All]" allUniqueName="[qry_facility_production].[tbl_political_unit.ID].[All]" dimensionUniqueName="[qry_facility_production]" displayFolder="" count="0" memberValueDatatype="20" unbalanced="0"/>
    <cacheHierarchy uniqueName="[qry_facility_production].[PU]" caption="PU" attribute="1" defaultMemberUniqueName="[qry_facility_production].[PU].[All]" allUniqueName="[qry_facility_production].[PU].[All]" dimensionUniqueName="[qry_facility_production]" displayFolder="" count="2" memberValueDatatype="130" unbalanced="0">
      <fieldsUsage count="2">
        <fieldUsage x="-1"/>
        <fieldUsage x="6"/>
      </fieldsUsage>
    </cacheHierarchy>
    <cacheHierarchy uniqueName="[qry_facility_production].[qry_ub_facility_region.ID]" caption="qry_ub_facility_region.ID" attribute="1" defaultMemberUniqueName="[qry_facility_production].[qry_ub_facility_region.ID].[All]" allUniqueName="[qry_facility_production].[qry_ub_facility_region.ID].[All]" dimensionUniqueName="[qry_facility_production]" displayFolder="" count="0" memberValueDatatype="20" unbalanced="0"/>
    <cacheHierarchy uniqueName="[qry_facility_production].[Region]" caption="Region" attribute="1" defaultMemberUniqueName="[qry_facility_production].[Region].[All]" allUniqueName="[qry_facility_production].[Region].[All]" dimensionUniqueName="[qry_facility_production]" displayFolder="" count="0" memberValueDatatype="130" unbalanced="0"/>
    <cacheHierarchy uniqueName="[qry_facility_production].[Area]" caption="Area" attribute="1" defaultMemberUniqueName="[qry_facility_production].[Area].[All]" allUniqueName="[qry_facility_production].[Area].[All]" dimensionUniqueName="[qry_facility_production]" displayFolder="" count="0" memberValueDatatype="130" unbalanced="0"/>
    <cacheHierarchy uniqueName="[qry_facility_production].[Property]" caption="Property" attribute="1" defaultMemberUniqueName="[qry_facility_production].[Property].[All]" allUniqueName="[qry_facility_production].[Property].[All]" dimensionUniqueName="[qry_facility_production]" displayFolder="" count="0" memberValueDatatype="130" unbalanced="0"/>
    <cacheHierarchy uniqueName="[qry_facility_production].[fType]" caption="fType" attribute="1" defaultMemberUniqueName="[qry_facility_production].[fType].[All]" allUniqueName="[qry_facility_production].[fType].[All]" dimensionUniqueName="[qry_facility_production]" displayFolder="" count="0" memberValueDatatype="130" unbalanced="0"/>
    <cacheHierarchy uniqueName="[qry_facility_production].[Owner]" caption="Owner" attribute="1" defaultMemberUniqueName="[qry_facility_production].[Owner].[All]" allUniqueName="[qry_facility_production].[Owner].[All]" dimensionUniqueName="[qry_facility_production]" displayFolder="" count="0" memberValueDatatype="130" unbalanced="0"/>
    <cacheHierarchy uniqueName="[qry_facility_production].[Share]" caption="Share" attribute="1" defaultMemberUniqueName="[qry_facility_production].[Share].[All]" allUniqueName="[qry_facility_production].[Share].[All]" dimensionUniqueName="[qry_facility_production]" displayFolder="" count="0" memberValueDatatype="5" unbalanced="0"/>
    <cacheHierarchy uniqueName="[qry_facility_production].[Year]" caption="Year" attribute="1" defaultMemberUniqueName="[qry_facility_production].[Year].[All]" allUniqueName="[qry_facility_production].[Year].[All]" dimensionUniqueName="[qry_facility_production]" displayFolder="" count="2" memberValueDatatype="20" unbalanced="0">
      <fieldsUsage count="2">
        <fieldUsage x="-1"/>
        <fieldUsage x="1"/>
      </fieldsUsage>
    </cacheHierarchy>
    <cacheHierarchy uniqueName="[qry_facility_production].[Ounces]" caption="Ounces" attribute="1" defaultMemberUniqueName="[qry_facility_production].[Ounces].[All]" allUniqueName="[qry_facility_production].[Ounces].[All]" dimensionUniqueName="[qry_facility_production]" displayFolder="" count="0" memberValueDatatype="5" unbalanced="0"/>
    <cacheHierarchy uniqueName="[qry_facility_production].[oType]" caption="oType" attribute="1" defaultMemberUniqueName="[qry_facility_production].[oType].[All]" allUniqueName="[qry_facility_production].[oType].[All]" dimensionUniqueName="[qry_facility_production]" displayFolder="" count="0" memberValueDatatype="130" unbalanced="0"/>
    <cacheHierarchy uniqueName="[qry_facility_production].[FCI]" caption="FCI" attribute="1" defaultMemberUniqueName="[qry_facility_production].[FCI].[All]" allUniqueName="[qry_facility_production].[FCI].[All]" dimensionUniqueName="[qry_facility_production]" displayFolder="" count="0" memberValueDatatype="130" unbalanced="0"/>
    <cacheHierarchy uniqueName="[qry_facility_production].[fCategory]" caption="fCategory" attribute="1" defaultMemberUniqueName="[qry_facility_production].[fCategory].[All]" allUniqueName="[qry_facility_production].[fCategory].[All]" dimensionUniqueName="[qry_facility_production]" displayFolder="" count="0" memberValueDatatype="130" unbalanced="0"/>
    <cacheHierarchy uniqueName="[qry_facility_production].[Kgs]" caption="Kgs" attribute="1" defaultMemberUniqueName="[qry_facility_production].[Kgs].[All]" allUniqueName="[qry_facility_production].[Kgs].[All]" dimensionUniqueName="[qry_facility_production]" displayFolder="" count="0" memberValueDatatype="5" unbalanced="0"/>
    <cacheHierarchy uniqueName="[qry_facility_production].[Lbs]" caption="Lbs" attribute="1" defaultMemberUniqueName="[qry_facility_production].[Lbs].[All]" allUniqueName="[qry_facility_production].[Lbs].[All]" dimensionUniqueName="[qry_facility_production]" displayFolder="" count="0" memberValueDatatype="5" unbalanced="0"/>
    <cacheHierarchy uniqueName="[qry_facility_production].[Geo]" caption="Geo" attribute="1" defaultMemberUniqueName="[qry_facility_production].[Geo].[All]" allUniqueName="[qry_facility_production].[Geo].[All]" dimensionUniqueName="[qry_facility_production]" displayFolder="" count="0" memberValueDatatype="5" unbalanced="0"/>
    <cacheHierarchy uniqueName="[qry_facility_production].[AISC]" caption="AISC" attribute="1" defaultMemberUniqueName="[qry_facility_production].[AISC].[All]" allUniqueName="[qry_facility_production].[AISC].[All]" dimensionUniqueName="[qry_facility_production]" displayFolder="" count="0" memberValueDatatype="20" unbalanced="0"/>
    <cacheHierarchy uniqueName="[qry_facility_production].[tbl_participants.Status]" caption="tbl_participants.Status" attribute="1" defaultMemberUniqueName="[qry_facility_production].[tbl_participants.Status].[All]" allUniqueName="[qry_facility_production].[tbl_participants.Status].[All]" dimensionUniqueName="[qry_facility_production]" displayFolder="" count="0" memberValueDatatype="130" unbalanced="0"/>
    <cacheHierarchy uniqueName="[qry_facility_production].[eType]" caption="eType" attribute="1" defaultMemberUniqueName="[qry_facility_production].[eType].[All]" allUniqueName="[qry_facility_production].[eType].[All]" dimensionUniqueName="[qry_facility_production]" displayFolder="" count="0" memberValueDatatype="130" unbalanced="0"/>
    <cacheHierarchy uniqueName="[qry_facility_production].[Ownership]" caption="Ownership" attribute="1" defaultMemberUniqueName="[qry_facility_production].[Ownership].[All]" allUniqueName="[qry_facility_production].[Ownership].[All]" dimensionUniqueName="[qry_facility_production]" displayFolder="" count="0" memberValueDatatype="130" unbalanced="0"/>
    <cacheHierarchy uniqueName="[qry_facility_production].[Exchange]" caption="Exchange" attribute="1" defaultMemberUniqueName="[qry_facility_production].[Exchange].[All]" allUniqueName="[qry_facility_production].[Exchange].[All]" dimensionUniqueName="[qry_facility_production]" displayFolder="" count="0" memberValueDatatype="130" unbalanced="0"/>
    <cacheHierarchy uniqueName="[qry_facility_production].[mType]" caption="mType" attribute="1" defaultMemberUniqueName="[qry_facility_production].[mType].[All]" allUniqueName="[qry_facility_production].[mType].[All]" dimensionUniqueName="[qry_facility_production]" displayFolder="" count="0" memberValueDatatype="130" unbalanced="0"/>
    <cacheHierarchy uniqueName="[qry_facility_production].[mStatus]" caption="mStatus" attribute="1" defaultMemberUniqueName="[qry_facility_production].[mStatus].[All]" allUniqueName="[qry_facility_production].[mStatus].[All]" dimensionUniqueName="[qry_facility_production]" displayFolder="" count="0" memberValueDatatype="130" unbalanced="0"/>
    <cacheHierarchy uniqueName="[qry_facility_production].[mCat]" caption="mCat" attribute="1" defaultMemberUniqueName="[qry_facility_production].[mCat].[All]" allUniqueName="[qry_facility_production].[mCat].[All]" dimensionUniqueName="[qry_facility_production]" displayFolder="" count="0" memberValueDatatype="130" unbalanced="0"/>
    <cacheHierarchy uniqueName="[qry_facility_production].[Loc]" caption="Loc" attribute="1" defaultMemberUniqueName="[qry_facility_production].[Loc].[All]" allUniqueName="[qry_facility_production].[Loc].[All]" dimensionUniqueName="[qry_facility_production]" displayFolder="" count="0" memberValueDatatype="130" unbalanced="0"/>
    <cacheHierarchy uniqueName="[qry_facility_production].[mComm]" caption="mComm" attribute="1" defaultMemberUniqueName="[qry_facility_production].[mComm].[All]" allUniqueName="[qry_facility_production].[mComm].[All]" dimensionUniqueName="[qry_facility_production]" displayFolder="" count="2" memberValueDatatype="130" unbalanced="0">
      <fieldsUsage count="2">
        <fieldUsage x="-1"/>
        <fieldUsage x="0"/>
      </fieldsUsage>
    </cacheHierarchy>
    <cacheHierarchy uniqueName="[qry_facility_production].[GEO Factor]" caption="GEO Factor" attribute="1" defaultMemberUniqueName="[qry_facility_production].[GEO Factor].[All]" allUniqueName="[qry_facility_production].[GEO Factor].[All]" dimensionUniqueName="[qry_facility_production]" displayFolder="" count="0" memberValueDatatype="5" unbalanced="0"/>
    <cacheHierarchy uniqueName="[qry_facility_production].[Rpt]" caption="Rpt" attribute="1" defaultMemberUniqueName="[qry_facility_production].[Rpt].[All]" allUniqueName="[qry_facility_production].[Rpt].[All]" dimensionUniqueName="[qry_facility_production]" displayFolder="" count="2" memberValueDatatype="130" unbalanced="0">
      <fieldsUsage count="2">
        <fieldUsage x="-1"/>
        <fieldUsage x="2"/>
      </fieldsUsage>
    </cacheHierarchy>
    <cacheHierarchy uniqueName="[qry_facility_production].[tbl_facility_production.Status]" caption="tbl_facility_production.Status" attribute="1" defaultMemberUniqueName="[qry_facility_production].[tbl_facility_production.Status].[All]" allUniqueName="[qry_facility_production].[tbl_facility_production.Status].[All]" dimensionUniqueName="[qry_facility_production]" displayFolder="" count="0" memberValueDatatype="130" unbalanced="0"/>
    <cacheHierarchy uniqueName="[qry_facility_production].[OC]" caption="OC" attribute="1" defaultMemberUniqueName="[qry_facility_production].[OC].[All]" allUniqueName="[qry_facility_production].[OC].[All]" dimensionUniqueName="[qry_facility_production]" displayFolder="" count="0" memberValueDatatype="130" unbalanced="0"/>
    <cacheHierarchy uniqueName="[qry_facility_production].[TC]" caption="TC" attribute="1" defaultMemberUniqueName="[qry_facility_production].[TC].[All]" allUniqueName="[qry_facility_production].[TC].[All]" dimensionUniqueName="[qry_facility_production]" displayFolder="" count="0" memberValueDatatype="130" unbalanced="0"/>
    <cacheHierarchy uniqueName="[qry_facility_production].[Source]" caption="Source" attribute="1" defaultMemberUniqueName="[qry_facility_production].[Source].[All]" allUniqueName="[qry_facility_production].[Source].[All]" dimensionUniqueName="[qry_facility_production]" displayFolder="" count="0" memberValueDatatype="130" unbalanced="0"/>
    <cacheHierarchy uniqueName="[qry_facility_production].[Last Updated]" caption="Last Updated" attribute="1" time="1" defaultMemberUniqueName="[qry_facility_production].[Last Updated].[All]" allUniqueName="[qry_facility_production].[Last Updated].[All]" dimensionUniqueName="[qry_facility_production]" displayFolder="" count="0" memberValueDatatype="7" unbalanced="0"/>
    <cacheHierarchy uniqueName="[qry_facility_production].[Notes]" caption="Notes" attribute="1" defaultMemberUniqueName="[qry_facility_production].[Notes].[All]" allUniqueName="[qry_facility_production].[Notes].[All]" dimensionUniqueName="[qry_facility_production]" displayFolder="" count="0" memberValueDatatype="130" unbalanced="0"/>
    <cacheHierarchy uniqueName="[qry_facility_production].[Trend]" caption="Trend" attribute="1" defaultMemberUniqueName="[qry_facility_production].[Trend].[All]" allUniqueName="[qry_facility_production].[Trend].[All]" dimensionUniqueName="[qry_facility_production]" displayFolder="" count="0" memberValueDatatype="130" unbalanced="0"/>
    <cacheHierarchy uniqueName="[qry_facility_production].[ASM Zone]" caption="ASM Zone" attribute="1" defaultMemberUniqueName="[qry_facility_production].[ASM Zone].[All]" allUniqueName="[qry_facility_production].[ASM Zone].[All]" dimensionUniqueName="[qry_facility_production]" displayFolder="" count="0" memberValueDatatype="130" unbalanced="0"/>
    <cacheHierarchy uniqueName="[qry_facility_production].[Symbol]" caption="Symbol" attribute="1" defaultMemberUniqueName="[qry_facility_production].[Symbol].[All]" allUniqueName="[qry_facility_production].[Symbol].[All]" dimensionUniqueName="[qry_facility_production]" displayFolder="" count="0" memberValueDatatype="130" unbalanced="0"/>
    <cacheHierarchy uniqueName="[qry_facility_production].[Stage]" caption="Stage" attribute="1" defaultMemberUniqueName="[qry_facility_production].[Stage].[All]" allUniqueName="[qry_facility_production].[Stage].[All]" dimensionUniqueName="[qry_facility_production]" displayFolder="" count="0" memberValueDatatype="130" unbalanced="0"/>
    <cacheHierarchy uniqueName="[qry_facility_production].[Domicile]" caption="Domicile" attribute="1" defaultMemberUniqueName="[qry_facility_production].[Domicile].[All]" allUniqueName="[qry_facility_production].[Domicile].[All]" dimensionUniqueName="[qry_facility_production]" displayFolder="" count="0" memberValueDatatype="130" unbalanced="0"/>
    <cacheHierarchy uniqueName="[qry_facility_production].[LSM]" caption="LSM" attribute="1" defaultMemberUniqueName="[qry_facility_production].[LSM].[All]" allUniqueName="[qry_facility_production].[LSM].[All]" dimensionUniqueName="[qry_facility_production]" displayFolder="" count="0" memberValueDatatype="130" unbalanced="0"/>
    <cacheHierarchy uniqueName="[qry_facility_production].[ASM]" caption="ASM" attribute="1" defaultMemberUniqueName="[qry_facility_production].[ASM].[All]" allUniqueName="[qry_facility_production].[ASM].[All]" dimensionUniqueName="[qry_facility_production]" displayFolder="" count="0" memberValueDatatype="130" unbalanced="0"/>
    <cacheHierarchy uniqueName="[qry_facility_production].[geo rank]" caption="geo rank" attribute="1" defaultMemberUniqueName="[qry_facility_production].[geo rank].[All]" allUniqueName="[qry_facility_production].[geo rank].[All]" dimensionUniqueName="[qry_facility_production]" displayFolder="" count="0" memberValueDatatype="20" unbalanced="0"/>
    <cacheHierarchy uniqueName="[Measures].[__XL_Count qry_facility_production]" caption="__XL_Count qry_facility_production" measure="1" displayFolder="" measureGroup="qry_facility_production" count="0" hidden="1"/>
    <cacheHierarchy uniqueName="[Measures].[__No measures defined]" caption="__No measures defined" measure="1" displayFolder="" count="0" hidden="1"/>
    <cacheHierarchy uniqueName="[Measures].[Sum of Ounces]" caption="Sum of Ounces" measure="1" displayFolder="" measureGroup="qry_facility_production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17"/>
        </ext>
      </extLst>
    </cacheHierarchy>
    <cacheHierarchy uniqueName="[Measures].[Sum of Kgs]" caption="Sum of Kgs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21"/>
        </ext>
      </extLst>
    </cacheHierarchy>
    <cacheHierarchy uniqueName="[Measures].[Sum of Share]" caption="Sum of Share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  <cacheHierarchy uniqueName="[Measures].[Count of mComm]" caption="Count of mComm" measure="1" displayFolder="" measureGroup="qry_facility_production" count="0" hidden="1">
      <extLst>
        <ext xmlns:x15="http://schemas.microsoft.com/office/spreadsheetml/2010/11/main" uri="{B97F6D7D-B522-45F9-BDA1-12C45D357490}">
          <x15:cacheHierarchy aggregatedColumn="33"/>
        </ext>
      </extLst>
    </cacheHierarchy>
  </cacheHierarchies>
  <kpis count="0"/>
  <dimensions count="2">
    <dimension measure="1" name="Measures" uniqueName="[Measures]" caption="Measures"/>
    <dimension name="qry_facility_production" uniqueName="[qry_facility_production]" caption="qry_facility_production"/>
  </dimensions>
  <measureGroups count="1">
    <measureGroup name="qry_facility_production" caption="qry_facility_production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7C15B03-BC16-438D-83E3-120618112877}" name="PivotTable3" cacheId="3" applyNumberFormats="0" applyBorderFormats="0" applyFontFormats="0" applyPatternFormats="0" applyAlignmentFormats="0" applyWidthHeightFormats="1" dataCaption="Values" updatedVersion="8" minRefreshableVersion="3" subtotalHiddenItems="1" colGrandTotals="0" itemPrintTitles="1" createdVersion="8" indent="0" compact="0" compactData="0" multipleFieldFilters="0">
  <location ref="A1:I118" firstHeaderRow="1" firstDataRow="3" firstDataCol="4"/>
  <pivotFields count="7">
    <pivotField axis="axisRow" compact="0" allDrilled="1" outline="0" subtotalTop="0" showAll="0" defaultSubtotal="0" defaultAttributeDrillState="1">
      <items count="1">
        <item s="1" x="0"/>
      </items>
    </pivotField>
    <pivotField axis="axisCol" compact="0" allDrilled="1" outline="0" subtotalTop="0" showAll="0" dataSourceSort="1" defaultSubtotal="0" defaultAttributeDrillState="1">
      <items count="5">
        <item s="1" x="0"/>
        <item s="1" x="1"/>
        <item s="1" x="2"/>
        <item s="1" x="3"/>
        <item s="1" x="4"/>
      </items>
    </pivotField>
    <pivotField axis="axisCol" compact="0" allDrilled="1" outline="0" subtotalTop="0" showAll="0" dataSourceSort="1" defaultSubtotal="0" defaultAttributeDrillState="1">
      <items count="2">
        <item x="0"/>
        <item x="1"/>
      </items>
    </pivotField>
    <pivotField dataField="1" compact="0" outline="0" subtotalTop="0" showAll="0" defaultSubtotal="0"/>
    <pivotField axis="axisRow" compact="0" allDrilled="1" outline="0" subtotalTop="0" showAll="0" defaultAttributeDrillState="1">
      <items count="9">
        <item x="4"/>
        <item x="7"/>
        <item x="0"/>
        <item x="3"/>
        <item x="6"/>
        <item x="1"/>
        <item x="2"/>
        <item x="5"/>
        <item t="default"/>
      </items>
    </pivotField>
    <pivotField axis="axisRow" compact="0" allDrilled="1" outline="0" subtotalTop="0" showAll="0" defaultSubtotal="0" defaultAttributeDrillState="1">
      <items count="24">
        <item x="2"/>
        <item x="4"/>
        <item x="0"/>
        <item x="1"/>
        <item x="3"/>
        <item x="10"/>
        <item x="7"/>
        <item x="9"/>
        <item x="5"/>
        <item x="8"/>
        <item x="11"/>
        <item x="14"/>
        <item x="15"/>
        <item x="12"/>
        <item x="18"/>
        <item x="16"/>
        <item x="17"/>
        <item x="19"/>
        <item x="20"/>
        <item x="21"/>
        <item x="22"/>
        <item x="23"/>
        <item x="13"/>
        <item x="6"/>
      </items>
    </pivotField>
    <pivotField axis="axisRow" compact="0" allDrilled="1" outline="0" subtotalTop="0" showAll="0" defaultSubtotal="0" defaultAttributeDrillState="1">
      <items count="106">
        <item x="4"/>
        <item x="2"/>
        <item x="3"/>
        <item x="1"/>
        <item x="6"/>
        <item x="0"/>
        <item x="5"/>
        <item x="7"/>
        <item x="8"/>
        <item x="9"/>
        <item x="10"/>
        <item x="13"/>
        <item x="12"/>
        <item x="18"/>
        <item x="14"/>
        <item x="17"/>
        <item x="15"/>
        <item x="16"/>
        <item x="19"/>
        <item x="23"/>
        <item x="20"/>
        <item x="22"/>
        <item x="25"/>
        <item x="24"/>
        <item x="34"/>
        <item x="37"/>
        <item x="30"/>
        <item x="38"/>
        <item x="32"/>
        <item x="33"/>
        <item x="27"/>
        <item x="31"/>
        <item x="29"/>
        <item x="39"/>
        <item x="26"/>
        <item x="36"/>
        <item x="35"/>
        <item x="40"/>
        <item x="41"/>
        <item x="42"/>
        <item x="43"/>
        <item x="45"/>
        <item x="46"/>
        <item x="49"/>
        <item x="47"/>
        <item x="48"/>
        <item x="54"/>
        <item x="52"/>
        <item x="50"/>
        <item x="57"/>
        <item x="56"/>
        <item x="53"/>
        <item x="55"/>
        <item x="58"/>
        <item x="60"/>
        <item x="59"/>
        <item x="63"/>
        <item x="61"/>
        <item x="62"/>
        <item x="64"/>
        <item x="67"/>
        <item x="70"/>
        <item x="69"/>
        <item x="65"/>
        <item x="68"/>
        <item x="71"/>
        <item x="72"/>
        <item x="73"/>
        <item x="74"/>
        <item x="75"/>
        <item x="76"/>
        <item x="77"/>
        <item x="78"/>
        <item x="79"/>
        <item x="81"/>
        <item x="82"/>
        <item x="80"/>
        <item x="83"/>
        <item x="84"/>
        <item x="86"/>
        <item x="85"/>
        <item x="87"/>
        <item x="88"/>
        <item x="89"/>
        <item x="90"/>
        <item x="91"/>
        <item x="92"/>
        <item x="97"/>
        <item x="105"/>
        <item x="100"/>
        <item x="103"/>
        <item x="99"/>
        <item x="95"/>
        <item x="102"/>
        <item x="98"/>
        <item x="96"/>
        <item x="94"/>
        <item x="104"/>
        <item x="101"/>
        <item x="93"/>
        <item x="28"/>
        <item x="11"/>
        <item x="21"/>
        <item x="51"/>
        <item x="44"/>
        <item x="66"/>
      </items>
    </pivotField>
  </pivotFields>
  <rowFields count="4">
    <field x="4"/>
    <field x="5"/>
    <field x="6"/>
    <field x="0"/>
  </rowFields>
  <rowItems count="115">
    <i>
      <x/>
      <x v="14"/>
      <x v="78"/>
      <x/>
    </i>
    <i r="2">
      <x v="79"/>
      <x/>
    </i>
    <i r="2">
      <x v="80"/>
      <x/>
    </i>
    <i r="1">
      <x v="15"/>
      <x v="70"/>
      <x/>
    </i>
    <i r="2">
      <x v="71"/>
      <x/>
    </i>
    <i r="2">
      <x v="72"/>
      <x/>
    </i>
    <i r="1">
      <x v="16"/>
      <x v="73"/>
      <x/>
    </i>
    <i r="2">
      <x v="74"/>
      <x/>
    </i>
    <i r="2">
      <x v="75"/>
      <x/>
    </i>
    <i r="2">
      <x v="76"/>
      <x/>
    </i>
    <i r="2">
      <x v="77"/>
      <x/>
    </i>
    <i t="default">
      <x/>
    </i>
    <i>
      <x v="1"/>
      <x v="21"/>
      <x v="87"/>
      <x/>
    </i>
    <i r="2">
      <x v="88"/>
      <x/>
    </i>
    <i r="2">
      <x v="89"/>
      <x/>
    </i>
    <i r="2">
      <x v="90"/>
      <x/>
    </i>
    <i r="2">
      <x v="91"/>
      <x/>
    </i>
    <i r="2">
      <x v="92"/>
      <x/>
    </i>
    <i r="2">
      <x v="93"/>
      <x/>
    </i>
    <i r="2">
      <x v="94"/>
      <x/>
    </i>
    <i r="2">
      <x v="95"/>
      <x/>
    </i>
    <i r="2">
      <x v="96"/>
      <x/>
    </i>
    <i r="2">
      <x v="97"/>
      <x/>
    </i>
    <i r="2">
      <x v="98"/>
      <x/>
    </i>
    <i r="2">
      <x v="99"/>
      <x/>
    </i>
    <i t="default">
      <x v="1"/>
    </i>
    <i>
      <x v="2"/>
      <x/>
      <x v="13"/>
      <x/>
    </i>
    <i r="2">
      <x v="14"/>
      <x/>
    </i>
    <i r="2">
      <x v="15"/>
      <x/>
    </i>
    <i r="2">
      <x v="16"/>
      <x/>
    </i>
    <i r="2">
      <x v="17"/>
      <x/>
    </i>
    <i r="2">
      <x v="18"/>
      <x/>
    </i>
    <i r="1">
      <x v="1"/>
      <x v="24"/>
      <x/>
    </i>
    <i r="2">
      <x v="25"/>
      <x/>
    </i>
    <i r="2">
      <x v="26"/>
      <x/>
    </i>
    <i r="2">
      <x v="27"/>
      <x/>
    </i>
    <i r="2">
      <x v="28"/>
      <x/>
    </i>
    <i r="2">
      <x v="29"/>
      <x/>
    </i>
    <i r="2">
      <x v="30"/>
      <x/>
    </i>
    <i r="2">
      <x v="31"/>
      <x/>
    </i>
    <i r="2">
      <x v="32"/>
      <x/>
    </i>
    <i r="2">
      <x v="33"/>
      <x/>
    </i>
    <i r="2">
      <x v="34"/>
      <x/>
    </i>
    <i r="2">
      <x v="35"/>
      <x/>
    </i>
    <i r="2">
      <x v="36"/>
      <x/>
    </i>
    <i r="2">
      <x v="100"/>
      <x/>
    </i>
    <i r="1">
      <x v="2"/>
      <x/>
      <x/>
    </i>
    <i r="2">
      <x v="1"/>
      <x/>
    </i>
    <i r="2">
      <x v="2"/>
      <x/>
    </i>
    <i r="2">
      <x v="3"/>
      <x/>
    </i>
    <i r="2">
      <x v="4"/>
      <x/>
    </i>
    <i r="2">
      <x v="5"/>
      <x/>
    </i>
    <i r="2">
      <x v="6"/>
      <x/>
    </i>
    <i r="2">
      <x v="7"/>
      <x/>
    </i>
    <i r="1">
      <x v="3"/>
      <x v="8"/>
      <x/>
    </i>
    <i r="2">
      <x v="9"/>
      <x/>
    </i>
    <i r="2">
      <x v="10"/>
      <x/>
    </i>
    <i r="2">
      <x v="11"/>
      <x/>
    </i>
    <i r="2">
      <x v="12"/>
      <x/>
    </i>
    <i r="2">
      <x v="101"/>
      <x/>
    </i>
    <i r="1">
      <x v="4"/>
      <x v="19"/>
      <x/>
    </i>
    <i r="2">
      <x v="20"/>
      <x/>
    </i>
    <i r="2">
      <x v="21"/>
      <x/>
    </i>
    <i r="2">
      <x v="22"/>
      <x/>
    </i>
    <i r="2">
      <x v="23"/>
      <x/>
    </i>
    <i r="2">
      <x v="102"/>
      <x/>
    </i>
    <i t="default">
      <x v="2"/>
    </i>
    <i>
      <x v="3"/>
      <x v="11"/>
      <x v="66"/>
      <x/>
    </i>
    <i r="2">
      <x v="67"/>
      <x/>
    </i>
    <i r="2">
      <x v="68"/>
      <x/>
    </i>
    <i r="1">
      <x v="12"/>
      <x v="69"/>
      <x/>
    </i>
    <i r="1">
      <x v="13"/>
      <x v="60"/>
      <x/>
    </i>
    <i r="2">
      <x v="61"/>
      <x/>
    </i>
    <i r="2">
      <x v="62"/>
      <x/>
    </i>
    <i r="2">
      <x v="63"/>
      <x/>
    </i>
    <i r="2">
      <x v="64"/>
      <x/>
    </i>
    <i r="2">
      <x v="105"/>
      <x/>
    </i>
    <i r="1">
      <x v="22"/>
      <x v="65"/>
      <x/>
    </i>
    <i t="default">
      <x v="3"/>
    </i>
    <i>
      <x v="4"/>
      <x v="20"/>
      <x v="86"/>
      <x/>
    </i>
    <i t="default">
      <x v="4"/>
    </i>
    <i>
      <x v="5"/>
      <x v="5"/>
      <x v="56"/>
      <x/>
    </i>
    <i r="2">
      <x v="57"/>
      <x/>
    </i>
    <i r="2">
      <x v="58"/>
      <x/>
    </i>
    <i r="1">
      <x v="6"/>
      <x v="43"/>
      <x/>
    </i>
    <i r="2">
      <x v="44"/>
      <x/>
    </i>
    <i r="2">
      <x v="45"/>
      <x/>
    </i>
    <i r="1">
      <x v="7"/>
      <x v="53"/>
      <x/>
    </i>
    <i r="2">
      <x v="54"/>
      <x/>
    </i>
    <i r="2">
      <x v="55"/>
      <x/>
    </i>
    <i r="1">
      <x v="8"/>
      <x v="37"/>
      <x/>
    </i>
    <i r="2">
      <x v="38"/>
      <x/>
    </i>
    <i r="2">
      <x v="39"/>
      <x/>
    </i>
    <i r="2">
      <x v="40"/>
      <x/>
    </i>
    <i r="1">
      <x v="9"/>
      <x v="46"/>
      <x/>
    </i>
    <i r="2">
      <x v="47"/>
      <x/>
    </i>
    <i r="2">
      <x v="48"/>
      <x/>
    </i>
    <i r="2">
      <x v="49"/>
      <x/>
    </i>
    <i r="2">
      <x v="50"/>
      <x/>
    </i>
    <i r="2">
      <x v="51"/>
      <x/>
    </i>
    <i r="2">
      <x v="52"/>
      <x/>
    </i>
    <i r="2">
      <x v="103"/>
      <x/>
    </i>
    <i r="1">
      <x v="23"/>
      <x v="41"/>
      <x/>
    </i>
    <i r="2">
      <x v="42"/>
      <x/>
    </i>
    <i r="2">
      <x v="104"/>
      <x/>
    </i>
    <i t="default">
      <x v="5"/>
    </i>
    <i>
      <x v="6"/>
      <x v="10"/>
      <x v="59"/>
      <x/>
    </i>
    <i t="default">
      <x v="6"/>
    </i>
    <i>
      <x v="7"/>
      <x v="17"/>
      <x v="81"/>
      <x/>
    </i>
    <i r="1">
      <x v="18"/>
      <x v="82"/>
      <x/>
    </i>
    <i r="2">
      <x v="83"/>
      <x/>
    </i>
    <i r="2">
      <x v="84"/>
      <x/>
    </i>
    <i r="1">
      <x v="19"/>
      <x v="85"/>
      <x/>
    </i>
    <i t="default">
      <x v="7"/>
    </i>
    <i t="grand">
      <x/>
    </i>
  </rowItems>
  <colFields count="2">
    <field x="2"/>
    <field x="1"/>
  </colFields>
  <colItems count="5">
    <i>
      <x/>
      <x/>
    </i>
    <i r="1">
      <x v="1"/>
    </i>
    <i r="1">
      <x v="2"/>
    </i>
    <i r="1">
      <x v="3"/>
    </i>
    <i>
      <x v="1"/>
      <x v="4"/>
    </i>
  </colItems>
  <dataFields count="1">
    <dataField name="Ounces " fld="3" baseField="0" baseItem="0" numFmtId="3"/>
  </dataFields>
  <pivotHierarchies count="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 caption="Ounces "/>
    <pivotHierarchy dragToData="1"/>
    <pivotHierarchy dragToData="1"/>
    <pivotHierarchy dragToData="1"/>
  </pivotHierarchies>
  <pivotTableStyleInfo name="PivotStyleLight2" showRowHeaders="1" showColHeaders="1" showRowStripes="1" showColStripes="0" showLastColumn="1"/>
  <rowHierarchiesUsage count="4">
    <rowHierarchyUsage hierarchyUsage="1"/>
    <rowHierarchyUsage hierarchyUsage="5"/>
    <rowHierarchyUsage hierarchyUsage="8"/>
    <rowHierarchyUsage hierarchyUsage="33"/>
  </rowHierarchiesUsage>
  <colHierarchiesUsage count="2">
    <colHierarchyUsage hierarchyUsage="35"/>
    <colHierarchyUsage hierarchyUsage="16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qry_facility_production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BDDCA-F009-4FB1-AA5E-D18C0C336ED8}">
  <sheetPr codeName="Sheet7">
    <tabColor rgb="FF00B0F0"/>
  </sheetPr>
  <dimension ref="A1:I118"/>
  <sheetViews>
    <sheetView showGridLines="0" showRowColHeaders="0" tabSelected="1" topLeftCell="A100" workbookViewId="0">
      <selection activeCell="F105" sqref="F105"/>
    </sheetView>
  </sheetViews>
  <sheetFormatPr defaultRowHeight="15" x14ac:dyDescent="0.25"/>
  <cols>
    <col min="1" max="1" width="24.5703125" bestFit="1" customWidth="1"/>
    <col min="2" max="2" width="18" bestFit="1" customWidth="1"/>
    <col min="3" max="3" width="22.7109375" bestFit="1" customWidth="1"/>
    <col min="4" max="4" width="10.7109375" hidden="1" customWidth="1"/>
    <col min="5" max="9" width="11.5703125" customWidth="1"/>
    <col min="10" max="17" width="11.140625" bestFit="1" customWidth="1"/>
  </cols>
  <sheetData>
    <row r="1" spans="1:9" x14ac:dyDescent="0.25">
      <c r="A1" s="2" t="s">
        <v>0</v>
      </c>
      <c r="E1" s="2" t="s">
        <v>1</v>
      </c>
      <c r="F1" s="2" t="s">
        <v>2</v>
      </c>
    </row>
    <row r="2" spans="1:9" x14ac:dyDescent="0.25">
      <c r="E2" t="s">
        <v>3</v>
      </c>
      <c r="I2" t="s">
        <v>4</v>
      </c>
    </row>
    <row r="3" spans="1:9" x14ac:dyDescent="0.25">
      <c r="A3" s="2" t="s">
        <v>5</v>
      </c>
      <c r="B3" s="2" t="s">
        <v>6</v>
      </c>
      <c r="C3" s="2" t="s">
        <v>7</v>
      </c>
      <c r="D3" s="2" t="s">
        <v>8</v>
      </c>
      <c r="E3">
        <v>2019</v>
      </c>
      <c r="F3">
        <v>2020</v>
      </c>
      <c r="G3">
        <v>2021</v>
      </c>
      <c r="H3">
        <v>2022</v>
      </c>
      <c r="I3">
        <v>2023</v>
      </c>
    </row>
    <row r="4" spans="1:9" x14ac:dyDescent="0.25">
      <c r="A4" t="s">
        <v>9</v>
      </c>
      <c r="B4" t="s">
        <v>9</v>
      </c>
      <c r="C4" t="s">
        <v>10</v>
      </c>
      <c r="D4" t="s">
        <v>11</v>
      </c>
      <c r="E4" s="1">
        <v>6067119</v>
      </c>
      <c r="F4" s="1">
        <v>5846236</v>
      </c>
      <c r="G4" s="1">
        <v>6566377</v>
      </c>
      <c r="H4" s="1">
        <v>6285562.5</v>
      </c>
      <c r="I4" s="1">
        <v>6446201.5</v>
      </c>
    </row>
    <row r="5" spans="1:9" x14ac:dyDescent="0.25">
      <c r="C5" t="s">
        <v>12</v>
      </c>
      <c r="D5" t="s">
        <v>11</v>
      </c>
      <c r="E5" s="1">
        <v>7244789.3200000003</v>
      </c>
      <c r="F5" s="1">
        <v>6233182.9000000004</v>
      </c>
      <c r="G5" s="1">
        <v>6159013.700069028</v>
      </c>
      <c r="H5" s="1">
        <v>5842918</v>
      </c>
      <c r="I5" s="1">
        <v>5894200</v>
      </c>
    </row>
    <row r="6" spans="1:9" x14ac:dyDescent="0.25">
      <c r="C6" t="s">
        <v>13</v>
      </c>
      <c r="D6" t="s">
        <v>11</v>
      </c>
      <c r="E6" s="1">
        <v>3279141.82</v>
      </c>
      <c r="F6" s="1">
        <v>3232130.5</v>
      </c>
      <c r="G6" s="1">
        <v>3697381</v>
      </c>
      <c r="H6" s="1">
        <v>3557028</v>
      </c>
      <c r="I6" s="1">
        <v>3194590</v>
      </c>
    </row>
    <row r="7" spans="1:9" x14ac:dyDescent="0.25">
      <c r="B7" t="s">
        <v>14</v>
      </c>
      <c r="C7" t="s">
        <v>15</v>
      </c>
      <c r="D7" t="s">
        <v>11</v>
      </c>
      <c r="E7" s="1">
        <v>8500</v>
      </c>
      <c r="F7" s="1">
        <v>8500</v>
      </c>
      <c r="G7" s="1">
        <v>8500</v>
      </c>
      <c r="H7" s="1">
        <v>8500</v>
      </c>
      <c r="I7" s="1">
        <v>8500</v>
      </c>
    </row>
    <row r="8" spans="1:9" x14ac:dyDescent="0.25">
      <c r="C8" t="s">
        <v>16</v>
      </c>
      <c r="D8" t="s">
        <v>11</v>
      </c>
      <c r="E8" s="1">
        <v>1044928.8</v>
      </c>
      <c r="F8" s="1">
        <v>930833</v>
      </c>
      <c r="G8" s="1">
        <v>840833</v>
      </c>
      <c r="H8" s="1">
        <v>740500</v>
      </c>
      <c r="I8" s="1">
        <v>740500</v>
      </c>
    </row>
    <row r="9" spans="1:9" x14ac:dyDescent="0.25">
      <c r="C9" t="s">
        <v>17</v>
      </c>
      <c r="D9" t="s">
        <v>11</v>
      </c>
      <c r="E9" s="1">
        <v>1250</v>
      </c>
      <c r="F9" s="1">
        <v>1250</v>
      </c>
      <c r="G9" s="1">
        <v>1250</v>
      </c>
      <c r="H9" s="1">
        <v>1250</v>
      </c>
      <c r="I9" s="1">
        <v>1250</v>
      </c>
    </row>
    <row r="10" spans="1:9" x14ac:dyDescent="0.25">
      <c r="B10" t="s">
        <v>18</v>
      </c>
      <c r="C10" t="s">
        <v>19</v>
      </c>
      <c r="D10" t="s">
        <v>11</v>
      </c>
      <c r="E10" s="1">
        <v>500</v>
      </c>
      <c r="F10" s="1">
        <v>500</v>
      </c>
      <c r="G10" s="1">
        <v>500</v>
      </c>
      <c r="H10" s="1">
        <v>500</v>
      </c>
      <c r="I10" s="1">
        <v>500</v>
      </c>
    </row>
    <row r="11" spans="1:9" x14ac:dyDescent="0.25">
      <c r="C11" t="s">
        <v>20</v>
      </c>
      <c r="D11" t="s">
        <v>11</v>
      </c>
      <c r="E11" s="1">
        <v>58722</v>
      </c>
      <c r="F11" s="1">
        <v>58494</v>
      </c>
      <c r="G11" s="1">
        <v>90410</v>
      </c>
      <c r="H11" s="1">
        <v>92000</v>
      </c>
      <c r="I11" s="1">
        <v>92000</v>
      </c>
    </row>
    <row r="12" spans="1:9" x14ac:dyDescent="0.25">
      <c r="C12" t="s">
        <v>21</v>
      </c>
      <c r="D12" t="s">
        <v>11</v>
      </c>
      <c r="E12" s="1">
        <v>270049</v>
      </c>
      <c r="F12" s="1">
        <v>285688</v>
      </c>
      <c r="G12" s="1">
        <v>328672</v>
      </c>
      <c r="H12" s="1">
        <v>336167</v>
      </c>
      <c r="I12" s="1">
        <v>375000</v>
      </c>
    </row>
    <row r="13" spans="1:9" x14ac:dyDescent="0.25">
      <c r="C13" t="s">
        <v>22</v>
      </c>
      <c r="D13" t="s">
        <v>11</v>
      </c>
      <c r="E13" s="1">
        <v>144678.375</v>
      </c>
      <c r="F13" s="1">
        <v>19258.29</v>
      </c>
      <c r="G13" s="1">
        <v>10000</v>
      </c>
      <c r="H13" s="1">
        <v>10000</v>
      </c>
      <c r="I13" s="1">
        <v>10000</v>
      </c>
    </row>
    <row r="14" spans="1:9" x14ac:dyDescent="0.25">
      <c r="C14" t="s">
        <v>23</v>
      </c>
      <c r="D14" t="s">
        <v>11</v>
      </c>
      <c r="E14" s="1">
        <v>72074</v>
      </c>
      <c r="F14" s="1">
        <v>98666</v>
      </c>
      <c r="G14" s="1">
        <v>168155.55555555559</v>
      </c>
      <c r="H14" s="1">
        <v>161751</v>
      </c>
      <c r="I14" s="1">
        <v>172000</v>
      </c>
    </row>
    <row r="15" spans="1:9" x14ac:dyDescent="0.25">
      <c r="A15" t="s">
        <v>24</v>
      </c>
      <c r="E15" s="1">
        <v>18191752.315000001</v>
      </c>
      <c r="F15" s="1">
        <v>16714738.689999999</v>
      </c>
      <c r="G15" s="1">
        <v>17871092.255624585</v>
      </c>
      <c r="H15" s="1">
        <v>17036176.5</v>
      </c>
      <c r="I15" s="1">
        <v>16934741.5</v>
      </c>
    </row>
    <row r="16" spans="1:9" x14ac:dyDescent="0.25">
      <c r="A16" t="s">
        <v>25</v>
      </c>
      <c r="B16" t="s">
        <v>25</v>
      </c>
      <c r="C16" t="s">
        <v>26</v>
      </c>
      <c r="D16" t="s">
        <v>11</v>
      </c>
      <c r="E16" s="1">
        <v>1282159</v>
      </c>
      <c r="F16" s="1">
        <v>1358233</v>
      </c>
      <c r="G16" s="1">
        <v>1430568</v>
      </c>
      <c r="H16" s="1">
        <v>1601867.6600000001</v>
      </c>
      <c r="I16" s="1">
        <v>1592677</v>
      </c>
    </row>
    <row r="17" spans="1:9" x14ac:dyDescent="0.25">
      <c r="C17" t="s">
        <v>27</v>
      </c>
      <c r="D17" t="s">
        <v>11</v>
      </c>
      <c r="E17" s="1">
        <v>1020000</v>
      </c>
      <c r="F17" s="1">
        <v>1020000</v>
      </c>
      <c r="G17" s="1">
        <v>1020000</v>
      </c>
      <c r="H17" s="1">
        <v>1065000</v>
      </c>
      <c r="I17" s="1">
        <v>1065000</v>
      </c>
    </row>
    <row r="18" spans="1:9" x14ac:dyDescent="0.25">
      <c r="C18" t="s">
        <v>28</v>
      </c>
      <c r="D18" t="s">
        <v>11</v>
      </c>
      <c r="E18" s="1">
        <v>839118</v>
      </c>
      <c r="F18" s="1">
        <v>804580</v>
      </c>
      <c r="G18" s="1">
        <v>614785.99</v>
      </c>
      <c r="H18" s="1">
        <v>637642</v>
      </c>
      <c r="I18" s="1">
        <v>637500</v>
      </c>
    </row>
    <row r="19" spans="1:9" x14ac:dyDescent="0.25">
      <c r="C19" t="s">
        <v>29</v>
      </c>
      <c r="D19" t="s">
        <v>11</v>
      </c>
      <c r="E19" s="1">
        <v>1136421</v>
      </c>
      <c r="F19" s="1">
        <v>1017386</v>
      </c>
      <c r="G19" s="1">
        <v>934448</v>
      </c>
      <c r="H19" s="1">
        <v>1072000</v>
      </c>
      <c r="I19" s="1">
        <v>827895</v>
      </c>
    </row>
    <row r="20" spans="1:9" x14ac:dyDescent="0.25">
      <c r="C20" t="s">
        <v>30</v>
      </c>
      <c r="D20" t="s">
        <v>11</v>
      </c>
      <c r="E20" s="1">
        <v>40000</v>
      </c>
      <c r="F20" s="1">
        <v>40000</v>
      </c>
      <c r="G20" s="1">
        <v>40000</v>
      </c>
      <c r="H20" s="1">
        <v>40000</v>
      </c>
      <c r="I20" s="1">
        <v>40000</v>
      </c>
    </row>
    <row r="21" spans="1:9" x14ac:dyDescent="0.25">
      <c r="C21" t="s">
        <v>31</v>
      </c>
      <c r="D21" t="s">
        <v>11</v>
      </c>
      <c r="E21" s="1">
        <v>3281397</v>
      </c>
      <c r="F21" s="1">
        <v>3260722</v>
      </c>
      <c r="G21" s="1">
        <v>2950604</v>
      </c>
      <c r="H21" s="1">
        <v>2911685</v>
      </c>
      <c r="I21" s="1">
        <v>2906000</v>
      </c>
    </row>
    <row r="22" spans="1:9" x14ac:dyDescent="0.25">
      <c r="C22" t="s">
        <v>32</v>
      </c>
      <c r="D22" t="s">
        <v>11</v>
      </c>
      <c r="E22" s="1">
        <v>4189819.05</v>
      </c>
      <c r="F22" s="1">
        <v>3126151.05</v>
      </c>
      <c r="G22" s="1">
        <v>3291120.0799999996</v>
      </c>
      <c r="H22" s="1">
        <v>3306344.87</v>
      </c>
      <c r="I22" s="1">
        <v>3594994</v>
      </c>
    </row>
    <row r="23" spans="1:9" x14ac:dyDescent="0.25">
      <c r="C23" t="s">
        <v>33</v>
      </c>
      <c r="D23" t="s">
        <v>11</v>
      </c>
      <c r="E23" s="1">
        <v>736678</v>
      </c>
      <c r="F23" s="1">
        <v>910830</v>
      </c>
      <c r="G23" s="1">
        <v>1136514</v>
      </c>
      <c r="H23" s="1">
        <v>1184129</v>
      </c>
      <c r="I23" s="1">
        <v>1182800</v>
      </c>
    </row>
    <row r="24" spans="1:9" x14ac:dyDescent="0.25">
      <c r="C24" t="s">
        <v>34</v>
      </c>
      <c r="D24" t="s">
        <v>11</v>
      </c>
      <c r="E24" s="1">
        <v>1611939.1304347825</v>
      </c>
      <c r="F24" s="1">
        <v>1475986.1391304347</v>
      </c>
      <c r="G24" s="1">
        <v>1609946.0769565217</v>
      </c>
      <c r="H24" s="1">
        <v>1644766.604347826</v>
      </c>
      <c r="I24" s="1">
        <v>1849897.6956521738</v>
      </c>
    </row>
    <row r="25" spans="1:9" x14ac:dyDescent="0.25">
      <c r="C25" t="s">
        <v>35</v>
      </c>
      <c r="D25" t="s">
        <v>11</v>
      </c>
      <c r="E25" s="1">
        <v>661070</v>
      </c>
      <c r="F25" s="1">
        <v>606874</v>
      </c>
      <c r="G25" s="1">
        <v>607391</v>
      </c>
      <c r="H25" s="1">
        <v>743660</v>
      </c>
      <c r="I25" s="1">
        <v>742200</v>
      </c>
    </row>
    <row r="26" spans="1:9" x14ac:dyDescent="0.25">
      <c r="C26" t="s">
        <v>36</v>
      </c>
      <c r="D26" t="s">
        <v>11</v>
      </c>
      <c r="E26" s="1">
        <v>18029</v>
      </c>
      <c r="F26" s="1">
        <v>15000</v>
      </c>
      <c r="G26" s="1">
        <v>15000</v>
      </c>
      <c r="H26" s="1">
        <v>15000</v>
      </c>
      <c r="I26" s="1">
        <v>15000</v>
      </c>
    </row>
    <row r="27" spans="1:9" x14ac:dyDescent="0.25">
      <c r="C27" t="s">
        <v>37</v>
      </c>
      <c r="D27" t="s">
        <v>11</v>
      </c>
      <c r="E27" s="1">
        <v>1000</v>
      </c>
      <c r="F27" s="1">
        <v>1000</v>
      </c>
      <c r="G27" s="1">
        <v>1000</v>
      </c>
      <c r="H27" s="1">
        <v>1000</v>
      </c>
      <c r="I27" s="1">
        <v>1000</v>
      </c>
    </row>
    <row r="28" spans="1:9" x14ac:dyDescent="0.25">
      <c r="C28" t="s">
        <v>38</v>
      </c>
      <c r="D28" t="s">
        <v>11</v>
      </c>
      <c r="E28" s="1">
        <v>1535961.4</v>
      </c>
      <c r="F28" s="1">
        <v>1221266.8</v>
      </c>
      <c r="G28" s="1">
        <v>1231562</v>
      </c>
      <c r="H28" s="1">
        <v>1353289</v>
      </c>
      <c r="I28" s="1">
        <v>1320000</v>
      </c>
    </row>
    <row r="29" spans="1:9" x14ac:dyDescent="0.25">
      <c r="A29" t="s">
        <v>39</v>
      </c>
      <c r="E29" s="1">
        <v>16353591.580434781</v>
      </c>
      <c r="F29" s="1">
        <v>14858028.989130437</v>
      </c>
      <c r="G29" s="1">
        <v>14882939.146956522</v>
      </c>
      <c r="H29" s="1">
        <v>15576384.134347828</v>
      </c>
      <c r="I29" s="1">
        <v>15774963.695652174</v>
      </c>
    </row>
    <row r="30" spans="1:9" x14ac:dyDescent="0.25">
      <c r="A30" t="s">
        <v>40</v>
      </c>
      <c r="B30" t="s">
        <v>41</v>
      </c>
      <c r="C30" t="s">
        <v>42</v>
      </c>
      <c r="D30" t="s">
        <v>11</v>
      </c>
      <c r="E30" s="1">
        <v>15000</v>
      </c>
      <c r="F30" s="1">
        <v>15000</v>
      </c>
      <c r="G30" s="1">
        <v>15000</v>
      </c>
      <c r="H30" s="1">
        <v>15000</v>
      </c>
      <c r="I30" s="1">
        <v>15000</v>
      </c>
    </row>
    <row r="31" spans="1:9" x14ac:dyDescent="0.25">
      <c r="C31" t="s">
        <v>43</v>
      </c>
      <c r="D31" t="s">
        <v>11</v>
      </c>
      <c r="E31" s="1">
        <v>17650</v>
      </c>
      <c r="F31" s="1">
        <v>17650</v>
      </c>
      <c r="G31" s="1">
        <v>17650</v>
      </c>
      <c r="H31" s="1">
        <v>17650</v>
      </c>
      <c r="I31" s="1">
        <v>17650</v>
      </c>
    </row>
    <row r="32" spans="1:9" x14ac:dyDescent="0.25">
      <c r="C32" t="s">
        <v>44</v>
      </c>
      <c r="D32" t="s">
        <v>11</v>
      </c>
      <c r="E32" s="1">
        <v>13500</v>
      </c>
      <c r="F32" s="1">
        <v>13500</v>
      </c>
      <c r="G32" s="1">
        <v>13500</v>
      </c>
      <c r="H32" s="1">
        <v>13500</v>
      </c>
      <c r="I32" s="1">
        <v>13500</v>
      </c>
    </row>
    <row r="33" spans="2:9" x14ac:dyDescent="0.25">
      <c r="C33" t="s">
        <v>45</v>
      </c>
      <c r="D33" t="s">
        <v>11</v>
      </c>
      <c r="E33" s="1">
        <v>27000</v>
      </c>
      <c r="F33" s="1">
        <v>27000</v>
      </c>
      <c r="G33" s="1">
        <v>27000</v>
      </c>
      <c r="H33" s="1">
        <v>27000</v>
      </c>
      <c r="I33" s="1">
        <v>18000</v>
      </c>
    </row>
    <row r="34" spans="2:9" x14ac:dyDescent="0.25">
      <c r="C34" t="s">
        <v>46</v>
      </c>
      <c r="D34" t="s">
        <v>11</v>
      </c>
      <c r="E34" s="1">
        <v>480528</v>
      </c>
      <c r="F34" s="1">
        <v>452320</v>
      </c>
      <c r="G34" s="1">
        <v>430370</v>
      </c>
      <c r="H34" s="1">
        <v>460974</v>
      </c>
      <c r="I34" s="1">
        <v>485000</v>
      </c>
    </row>
    <row r="35" spans="2:9" x14ac:dyDescent="0.25">
      <c r="C35" t="s">
        <v>47</v>
      </c>
      <c r="D35" t="s">
        <v>11</v>
      </c>
      <c r="E35" s="1">
        <v>1899295</v>
      </c>
      <c r="F35" s="1">
        <v>1846825</v>
      </c>
      <c r="G35" s="1">
        <v>1846825</v>
      </c>
      <c r="H35" s="1">
        <v>1839500</v>
      </c>
      <c r="I35" s="1">
        <v>1839500</v>
      </c>
    </row>
    <row r="36" spans="2:9" x14ac:dyDescent="0.25">
      <c r="B36" t="s">
        <v>48</v>
      </c>
      <c r="C36" t="s">
        <v>49</v>
      </c>
      <c r="D36" t="s">
        <v>11</v>
      </c>
      <c r="E36" s="1">
        <v>700770</v>
      </c>
      <c r="F36" s="1">
        <v>719146</v>
      </c>
      <c r="G36" s="1">
        <v>473933</v>
      </c>
      <c r="H36" s="1">
        <v>834436</v>
      </c>
      <c r="I36" s="1">
        <v>865000</v>
      </c>
    </row>
    <row r="37" spans="2:9" x14ac:dyDescent="0.25">
      <c r="C37" t="s">
        <v>50</v>
      </c>
      <c r="D37" t="s">
        <v>11</v>
      </c>
      <c r="E37" s="1">
        <v>472591</v>
      </c>
      <c r="F37" s="1">
        <v>518930</v>
      </c>
      <c r="G37" s="1">
        <v>591897</v>
      </c>
      <c r="H37" s="1">
        <v>607424</v>
      </c>
      <c r="I37" s="1">
        <v>564500</v>
      </c>
    </row>
    <row r="38" spans="2:9" x14ac:dyDescent="0.25">
      <c r="C38" t="s">
        <v>51</v>
      </c>
      <c r="D38" t="s">
        <v>11</v>
      </c>
      <c r="E38" s="1">
        <v>1142850</v>
      </c>
      <c r="F38" s="1">
        <v>1068088</v>
      </c>
      <c r="G38" s="1">
        <v>1156729</v>
      </c>
      <c r="H38" s="1">
        <v>1238235</v>
      </c>
      <c r="I38" s="1">
        <v>1249000</v>
      </c>
    </row>
    <row r="39" spans="2:9" x14ac:dyDescent="0.25">
      <c r="C39" t="s">
        <v>52</v>
      </c>
      <c r="D39" t="s">
        <v>11</v>
      </c>
      <c r="E39" s="1">
        <v>141000</v>
      </c>
      <c r="F39" s="1">
        <v>141000</v>
      </c>
      <c r="G39" s="1">
        <v>141000</v>
      </c>
      <c r="H39" s="1">
        <v>141000</v>
      </c>
      <c r="I39" s="1">
        <v>141000</v>
      </c>
    </row>
    <row r="40" spans="2:9" x14ac:dyDescent="0.25">
      <c r="C40" t="s">
        <v>53</v>
      </c>
      <c r="D40" t="s">
        <v>11</v>
      </c>
      <c r="E40" s="1">
        <v>220000</v>
      </c>
      <c r="F40" s="1">
        <v>220000</v>
      </c>
      <c r="G40" s="1">
        <v>220000</v>
      </c>
      <c r="H40" s="1">
        <v>220200</v>
      </c>
      <c r="I40" s="1">
        <v>220200</v>
      </c>
    </row>
    <row r="41" spans="2:9" x14ac:dyDescent="0.25">
      <c r="C41" t="s">
        <v>54</v>
      </c>
      <c r="D41" t="s">
        <v>11</v>
      </c>
      <c r="E41" s="1">
        <v>2367661</v>
      </c>
      <c r="F41" s="1">
        <v>2375514.6</v>
      </c>
      <c r="G41" s="1">
        <v>2338350</v>
      </c>
      <c r="H41" s="1">
        <v>2402607.5</v>
      </c>
      <c r="I41" s="1">
        <v>2358500</v>
      </c>
    </row>
    <row r="42" spans="2:9" x14ac:dyDescent="0.25">
      <c r="C42" t="s">
        <v>55</v>
      </c>
      <c r="D42" t="s">
        <v>11</v>
      </c>
      <c r="E42" s="1">
        <v>2496771</v>
      </c>
      <c r="F42" s="1">
        <v>2672316</v>
      </c>
      <c r="G42" s="1">
        <v>2948210</v>
      </c>
      <c r="H42" s="1">
        <v>2778077</v>
      </c>
      <c r="I42" s="1">
        <v>2846000</v>
      </c>
    </row>
    <row r="43" spans="2:9" x14ac:dyDescent="0.25">
      <c r="C43" t="s">
        <v>56</v>
      </c>
      <c r="D43" t="s">
        <v>11</v>
      </c>
      <c r="E43" s="1">
        <v>1253843</v>
      </c>
      <c r="F43" s="1">
        <v>979140</v>
      </c>
      <c r="G43" s="1">
        <v>1114959.6867335562</v>
      </c>
      <c r="H43" s="1">
        <v>1214655</v>
      </c>
      <c r="I43" s="1">
        <v>1378000</v>
      </c>
    </row>
    <row r="44" spans="2:9" x14ac:dyDescent="0.25">
      <c r="C44" t="s">
        <v>57</v>
      </c>
      <c r="D44" t="s">
        <v>11</v>
      </c>
      <c r="E44" s="1">
        <v>4625635</v>
      </c>
      <c r="F44" s="1">
        <v>4241664</v>
      </c>
      <c r="G44" s="1">
        <v>4014277</v>
      </c>
      <c r="H44" s="1">
        <v>4340878</v>
      </c>
      <c r="I44" s="1">
        <v>4395000</v>
      </c>
    </row>
    <row r="45" spans="2:9" x14ac:dyDescent="0.25">
      <c r="C45" t="s">
        <v>58</v>
      </c>
      <c r="D45" t="s">
        <v>11</v>
      </c>
      <c r="E45" s="1">
        <v>7800</v>
      </c>
      <c r="F45" s="1">
        <v>7800</v>
      </c>
      <c r="G45" s="1">
        <v>7800</v>
      </c>
      <c r="H45" s="1">
        <v>7800</v>
      </c>
      <c r="I45" s="1">
        <v>7800</v>
      </c>
    </row>
    <row r="46" spans="2:9" x14ac:dyDescent="0.25">
      <c r="C46" t="s">
        <v>59</v>
      </c>
      <c r="D46" t="s">
        <v>11</v>
      </c>
      <c r="E46" s="1">
        <v>1500</v>
      </c>
      <c r="F46" s="1">
        <v>1500</v>
      </c>
      <c r="G46" s="1">
        <v>1500</v>
      </c>
      <c r="H46" s="1">
        <v>1500</v>
      </c>
      <c r="I46" s="1">
        <v>1500</v>
      </c>
    </row>
    <row r="47" spans="2:9" x14ac:dyDescent="0.25">
      <c r="C47" t="s">
        <v>60</v>
      </c>
      <c r="D47" t="s">
        <v>11</v>
      </c>
      <c r="E47" s="1">
        <v>90000</v>
      </c>
      <c r="F47" s="1">
        <v>90000</v>
      </c>
      <c r="G47" s="1">
        <v>99921</v>
      </c>
      <c r="H47" s="1">
        <v>188006</v>
      </c>
      <c r="I47" s="1">
        <v>180000</v>
      </c>
    </row>
    <row r="48" spans="2:9" x14ac:dyDescent="0.25">
      <c r="C48" t="s">
        <v>61</v>
      </c>
      <c r="D48" t="s">
        <v>11</v>
      </c>
      <c r="E48" s="1">
        <v>255000</v>
      </c>
      <c r="F48" s="1">
        <v>255000</v>
      </c>
      <c r="G48" s="1">
        <v>255000</v>
      </c>
      <c r="H48" s="1">
        <v>255000</v>
      </c>
      <c r="I48" s="1">
        <v>255000</v>
      </c>
    </row>
    <row r="49" spans="2:9" x14ac:dyDescent="0.25">
      <c r="C49" t="s">
        <v>62</v>
      </c>
      <c r="D49" t="s">
        <v>11</v>
      </c>
      <c r="E49" s="1">
        <v>66000</v>
      </c>
      <c r="F49" s="1">
        <v>66000</v>
      </c>
      <c r="G49" s="1">
        <v>66000</v>
      </c>
      <c r="H49" s="1">
        <v>66000</v>
      </c>
      <c r="I49" s="1">
        <v>66000</v>
      </c>
    </row>
    <row r="50" spans="2:9" x14ac:dyDescent="0.25">
      <c r="B50" t="s">
        <v>63</v>
      </c>
      <c r="C50" t="s">
        <v>64</v>
      </c>
      <c r="D50" t="s">
        <v>11</v>
      </c>
      <c r="E50" s="1">
        <v>47215</v>
      </c>
      <c r="F50" s="1">
        <v>47215</v>
      </c>
      <c r="G50" s="1">
        <v>53215</v>
      </c>
      <c r="H50" s="1">
        <v>53215</v>
      </c>
      <c r="I50" s="1">
        <v>53215</v>
      </c>
    </row>
    <row r="51" spans="2:9" x14ac:dyDescent="0.25">
      <c r="C51" t="s">
        <v>65</v>
      </c>
      <c r="D51" t="s">
        <v>11</v>
      </c>
      <c r="E51" s="1">
        <v>500</v>
      </c>
      <c r="F51" s="1">
        <v>500</v>
      </c>
      <c r="G51" s="1">
        <v>500</v>
      </c>
      <c r="H51" s="1">
        <v>500</v>
      </c>
      <c r="I51" s="1">
        <v>500</v>
      </c>
    </row>
    <row r="52" spans="2:9" x14ac:dyDescent="0.25">
      <c r="C52" t="s">
        <v>66</v>
      </c>
      <c r="D52" t="s">
        <v>11</v>
      </c>
      <c r="E52" s="1">
        <v>1662333.15</v>
      </c>
      <c r="F52" s="1">
        <v>1628888.88</v>
      </c>
      <c r="G52" s="1">
        <v>1592333.3</v>
      </c>
      <c r="H52" s="1">
        <v>1528888</v>
      </c>
      <c r="I52" s="1">
        <v>1550000</v>
      </c>
    </row>
    <row r="53" spans="2:9" x14ac:dyDescent="0.25">
      <c r="C53" t="s">
        <v>67</v>
      </c>
      <c r="D53" t="s">
        <v>11</v>
      </c>
      <c r="E53" s="1">
        <v>190000</v>
      </c>
      <c r="F53" s="1">
        <v>190000</v>
      </c>
      <c r="G53" s="1">
        <v>190000</v>
      </c>
      <c r="H53" s="1">
        <v>190000</v>
      </c>
      <c r="I53" s="1">
        <v>190000</v>
      </c>
    </row>
    <row r="54" spans="2:9" x14ac:dyDescent="0.25">
      <c r="C54" t="s">
        <v>68</v>
      </c>
      <c r="D54" t="s">
        <v>11</v>
      </c>
      <c r="E54" s="1">
        <v>140000</v>
      </c>
      <c r="F54" s="1">
        <v>120000</v>
      </c>
      <c r="G54" s="1">
        <v>120000</v>
      </c>
      <c r="H54" s="1">
        <v>120000</v>
      </c>
      <c r="I54" s="1">
        <v>120000</v>
      </c>
    </row>
    <row r="55" spans="2:9" x14ac:dyDescent="0.25">
      <c r="C55" t="s">
        <v>69</v>
      </c>
      <c r="D55" t="s">
        <v>11</v>
      </c>
      <c r="E55" s="1">
        <v>2000</v>
      </c>
      <c r="F55" s="1">
        <v>2000</v>
      </c>
      <c r="G55" s="1">
        <v>2000</v>
      </c>
      <c r="H55" s="1">
        <v>2000</v>
      </c>
      <c r="I55" s="1">
        <v>2000</v>
      </c>
    </row>
    <row r="56" spans="2:9" x14ac:dyDescent="0.25">
      <c r="C56" t="s">
        <v>70</v>
      </c>
      <c r="D56" t="s">
        <v>11</v>
      </c>
      <c r="E56" s="1">
        <v>9500</v>
      </c>
      <c r="F56" s="1">
        <v>9500</v>
      </c>
      <c r="G56" s="1">
        <v>9500</v>
      </c>
      <c r="H56" s="1">
        <v>10000</v>
      </c>
      <c r="I56" s="1">
        <v>10000</v>
      </c>
    </row>
    <row r="57" spans="2:9" x14ac:dyDescent="0.25">
      <c r="C57" t="s">
        <v>71</v>
      </c>
      <c r="D57" t="s">
        <v>11</v>
      </c>
      <c r="E57" s="1">
        <v>178810</v>
      </c>
      <c r="F57" s="1">
        <v>160047</v>
      </c>
      <c r="G57" s="1">
        <v>159223.5</v>
      </c>
      <c r="H57" s="1">
        <v>144082</v>
      </c>
      <c r="I57" s="1">
        <v>134465</v>
      </c>
    </row>
    <row r="58" spans="2:9" x14ac:dyDescent="0.25">
      <c r="B58" t="s">
        <v>72</v>
      </c>
      <c r="C58" t="s">
        <v>73</v>
      </c>
      <c r="D58" t="s">
        <v>11</v>
      </c>
      <c r="E58" s="1">
        <v>103917</v>
      </c>
      <c r="F58" s="1">
        <v>103917</v>
      </c>
      <c r="G58" s="1">
        <v>103917</v>
      </c>
      <c r="H58" s="1">
        <v>102750</v>
      </c>
      <c r="I58" s="1">
        <v>102750</v>
      </c>
    </row>
    <row r="59" spans="2:9" x14ac:dyDescent="0.25">
      <c r="C59" t="s">
        <v>74</v>
      </c>
      <c r="D59" t="s">
        <v>11</v>
      </c>
      <c r="E59" s="1">
        <v>349279</v>
      </c>
      <c r="F59" s="1">
        <v>348600</v>
      </c>
      <c r="G59" s="1">
        <v>348600</v>
      </c>
      <c r="H59" s="1">
        <v>348600</v>
      </c>
      <c r="I59" s="1">
        <v>348600</v>
      </c>
    </row>
    <row r="60" spans="2:9" x14ac:dyDescent="0.25">
      <c r="C60" t="s">
        <v>75</v>
      </c>
      <c r="D60" t="s">
        <v>11</v>
      </c>
      <c r="E60" s="1">
        <v>185000</v>
      </c>
      <c r="F60" s="1">
        <v>185000</v>
      </c>
      <c r="G60" s="1">
        <v>187088</v>
      </c>
      <c r="H60" s="1">
        <v>197000</v>
      </c>
      <c r="I60" s="1">
        <v>209000</v>
      </c>
    </row>
    <row r="61" spans="2:9" x14ac:dyDescent="0.25">
      <c r="C61" t="s">
        <v>76</v>
      </c>
      <c r="D61" t="s">
        <v>11</v>
      </c>
      <c r="E61" s="1">
        <v>1765078</v>
      </c>
      <c r="F61" s="1">
        <v>1922073</v>
      </c>
      <c r="G61" s="1">
        <v>1713163.62</v>
      </c>
      <c r="H61" s="1">
        <v>1741511</v>
      </c>
      <c r="I61" s="1">
        <v>1735500</v>
      </c>
    </row>
    <row r="62" spans="2:9" x14ac:dyDescent="0.25">
      <c r="C62" t="s">
        <v>77</v>
      </c>
      <c r="D62" t="s">
        <v>11</v>
      </c>
      <c r="E62" s="1">
        <v>1000</v>
      </c>
      <c r="F62" s="1">
        <v>1000</v>
      </c>
      <c r="G62" s="1">
        <v>1000</v>
      </c>
      <c r="H62" s="1">
        <v>1000</v>
      </c>
      <c r="I62" s="1">
        <v>1000</v>
      </c>
    </row>
    <row r="63" spans="2:9" x14ac:dyDescent="0.25">
      <c r="C63" t="s">
        <v>78</v>
      </c>
      <c r="D63" t="s">
        <v>11</v>
      </c>
      <c r="E63" s="1">
        <v>640000</v>
      </c>
      <c r="F63" s="1">
        <v>640000</v>
      </c>
      <c r="G63" s="1">
        <v>640000</v>
      </c>
      <c r="H63" s="1">
        <v>640000</v>
      </c>
      <c r="I63" s="1">
        <v>640000</v>
      </c>
    </row>
    <row r="64" spans="2:9" x14ac:dyDescent="0.25">
      <c r="B64" t="s">
        <v>79</v>
      </c>
      <c r="C64" t="s">
        <v>80</v>
      </c>
      <c r="D64" t="s">
        <v>11</v>
      </c>
      <c r="E64" s="1">
        <v>263966</v>
      </c>
      <c r="F64" s="1">
        <v>254041</v>
      </c>
      <c r="G64" s="1">
        <v>283573</v>
      </c>
      <c r="H64" s="1">
        <v>247614</v>
      </c>
      <c r="I64" s="1">
        <v>286000</v>
      </c>
    </row>
    <row r="65" spans="1:9" x14ac:dyDescent="0.25">
      <c r="C65" t="s">
        <v>81</v>
      </c>
      <c r="D65" t="s">
        <v>11</v>
      </c>
      <c r="E65" s="1">
        <v>33494</v>
      </c>
      <c r="F65" s="1">
        <v>30569</v>
      </c>
      <c r="G65" s="1">
        <v>24106</v>
      </c>
      <c r="H65" s="1">
        <v>23200</v>
      </c>
      <c r="I65" s="1">
        <v>23200</v>
      </c>
    </row>
    <row r="66" spans="1:9" x14ac:dyDescent="0.25">
      <c r="C66" t="s">
        <v>82</v>
      </c>
      <c r="D66" t="s">
        <v>11</v>
      </c>
      <c r="E66" s="1">
        <v>30000</v>
      </c>
      <c r="F66" s="1">
        <v>30000</v>
      </c>
      <c r="G66" s="1">
        <v>30000</v>
      </c>
      <c r="H66" s="1">
        <v>30000</v>
      </c>
      <c r="I66" s="1">
        <v>30000</v>
      </c>
    </row>
    <row r="67" spans="1:9" x14ac:dyDescent="0.25">
      <c r="C67" t="s">
        <v>83</v>
      </c>
      <c r="D67" t="s">
        <v>11</v>
      </c>
      <c r="E67" s="1">
        <v>1075959</v>
      </c>
      <c r="F67" s="1">
        <v>1100281.55</v>
      </c>
      <c r="G67" s="1">
        <v>1124133</v>
      </c>
      <c r="H67" s="1">
        <v>1159639.5</v>
      </c>
      <c r="I67" s="1">
        <v>1280100</v>
      </c>
    </row>
    <row r="68" spans="1:9" x14ac:dyDescent="0.25">
      <c r="C68" t="s">
        <v>84</v>
      </c>
      <c r="D68" t="s">
        <v>11</v>
      </c>
      <c r="E68" s="1">
        <v>4241859.676</v>
      </c>
      <c r="F68" s="1">
        <v>4049964</v>
      </c>
      <c r="G68" s="1">
        <v>4599678.9000000004</v>
      </c>
      <c r="H68" s="1">
        <v>3857752.57</v>
      </c>
      <c r="I68" s="1">
        <v>4127245</v>
      </c>
    </row>
    <row r="69" spans="1:9" x14ac:dyDescent="0.25">
      <c r="C69" t="s">
        <v>85</v>
      </c>
      <c r="D69" t="s">
        <v>11</v>
      </c>
      <c r="E69" s="1">
        <v>15000</v>
      </c>
      <c r="F69" s="1">
        <v>15000</v>
      </c>
      <c r="G69" s="1">
        <v>15000</v>
      </c>
      <c r="H69" s="1">
        <v>15000</v>
      </c>
      <c r="I69" s="1">
        <v>15000</v>
      </c>
    </row>
    <row r="70" spans="1:9" x14ac:dyDescent="0.25">
      <c r="A70" t="s">
        <v>86</v>
      </c>
      <c r="E70" s="1">
        <v>27229304.826000001</v>
      </c>
      <c r="F70" s="1">
        <v>26566990.030000001</v>
      </c>
      <c r="G70" s="1">
        <v>26976953.006733559</v>
      </c>
      <c r="H70" s="1">
        <v>27082194.57</v>
      </c>
      <c r="I70" s="1">
        <v>27774725</v>
      </c>
    </row>
    <row r="71" spans="1:9" x14ac:dyDescent="0.25">
      <c r="A71" t="s">
        <v>87</v>
      </c>
      <c r="B71" t="s">
        <v>88</v>
      </c>
      <c r="C71" t="s">
        <v>89</v>
      </c>
      <c r="D71" t="s">
        <v>11</v>
      </c>
      <c r="E71" s="1">
        <v>244753</v>
      </c>
      <c r="F71" s="1">
        <v>276358</v>
      </c>
      <c r="G71" s="1">
        <v>286997</v>
      </c>
      <c r="H71" s="1">
        <v>267031</v>
      </c>
      <c r="I71" s="1">
        <v>251550</v>
      </c>
    </row>
    <row r="72" spans="1:9" x14ac:dyDescent="0.25">
      <c r="C72" t="s">
        <v>90</v>
      </c>
      <c r="D72" t="s">
        <v>11</v>
      </c>
      <c r="E72" s="1">
        <v>277297</v>
      </c>
      <c r="F72" s="1">
        <v>281953</v>
      </c>
      <c r="G72" s="1">
        <v>253231</v>
      </c>
      <c r="H72" s="1">
        <v>249274</v>
      </c>
      <c r="I72" s="1">
        <v>250000</v>
      </c>
    </row>
    <row r="73" spans="1:9" x14ac:dyDescent="0.25">
      <c r="C73" t="s">
        <v>91</v>
      </c>
      <c r="D73" t="s">
        <v>11</v>
      </c>
      <c r="E73" s="1">
        <v>0</v>
      </c>
      <c r="F73" s="1">
        <v>800</v>
      </c>
      <c r="G73" s="1">
        <v>2623</v>
      </c>
      <c r="H73" s="1">
        <v>10564</v>
      </c>
      <c r="I73" s="1">
        <v>30300</v>
      </c>
    </row>
    <row r="74" spans="1:9" x14ac:dyDescent="0.25">
      <c r="B74" t="s">
        <v>92</v>
      </c>
      <c r="C74" t="s">
        <v>93</v>
      </c>
      <c r="D74" t="s">
        <v>11</v>
      </c>
      <c r="E74" s="1">
        <v>62503</v>
      </c>
      <c r="F74" s="1">
        <v>52510</v>
      </c>
      <c r="G74" s="1">
        <v>50206</v>
      </c>
      <c r="H74" s="1">
        <v>45698</v>
      </c>
      <c r="I74" s="1">
        <v>46000</v>
      </c>
    </row>
    <row r="75" spans="1:9" x14ac:dyDescent="0.25">
      <c r="B75" t="s">
        <v>94</v>
      </c>
      <c r="C75" t="s">
        <v>95</v>
      </c>
      <c r="D75" t="s">
        <v>11</v>
      </c>
      <c r="E75" s="1">
        <v>103700</v>
      </c>
      <c r="F75" s="1">
        <v>96800</v>
      </c>
      <c r="G75" s="1">
        <v>94500</v>
      </c>
      <c r="H75" s="1">
        <v>90000</v>
      </c>
      <c r="I75" s="1">
        <v>90000</v>
      </c>
    </row>
    <row r="76" spans="1:9" x14ac:dyDescent="0.25">
      <c r="C76" t="s">
        <v>96</v>
      </c>
      <c r="D76" t="s">
        <v>11</v>
      </c>
      <c r="E76" s="1">
        <v>14250</v>
      </c>
      <c r="F76" s="1">
        <v>14250</v>
      </c>
      <c r="G76" s="1">
        <v>14250</v>
      </c>
      <c r="H76" s="1">
        <v>14250</v>
      </c>
      <c r="I76" s="1">
        <v>14250</v>
      </c>
    </row>
    <row r="77" spans="1:9" x14ac:dyDescent="0.25">
      <c r="C77" t="s">
        <v>97</v>
      </c>
      <c r="D77" t="s">
        <v>11</v>
      </c>
      <c r="E77" s="1"/>
      <c r="F77" s="1">
        <v>49840</v>
      </c>
      <c r="G77" s="1">
        <v>134422</v>
      </c>
      <c r="H77" s="1">
        <v>203932.21</v>
      </c>
      <c r="I77" s="1">
        <v>205000</v>
      </c>
    </row>
    <row r="78" spans="1:9" x14ac:dyDescent="0.25">
      <c r="C78" t="s">
        <v>98</v>
      </c>
      <c r="D78" t="s">
        <v>11</v>
      </c>
      <c r="E78" s="1">
        <v>178121</v>
      </c>
      <c r="F78" s="1">
        <v>243787</v>
      </c>
      <c r="G78" s="1">
        <v>250397</v>
      </c>
      <c r="H78" s="1">
        <v>215026</v>
      </c>
      <c r="I78" s="1">
        <v>268500</v>
      </c>
    </row>
    <row r="79" spans="1:9" x14ac:dyDescent="0.25">
      <c r="C79" t="s">
        <v>99</v>
      </c>
      <c r="D79" t="s">
        <v>11</v>
      </c>
      <c r="E79" s="1">
        <v>12500</v>
      </c>
      <c r="F79" s="1">
        <v>1000</v>
      </c>
      <c r="G79" s="1">
        <v>1000</v>
      </c>
      <c r="H79" s="1">
        <v>1000</v>
      </c>
      <c r="I79" s="1">
        <v>1000</v>
      </c>
    </row>
    <row r="80" spans="1:9" x14ac:dyDescent="0.25">
      <c r="C80" t="s">
        <v>100</v>
      </c>
      <c r="D80" t="s">
        <v>11</v>
      </c>
      <c r="E80" s="1">
        <v>37410</v>
      </c>
      <c r="F80" s="1">
        <v>58423</v>
      </c>
      <c r="G80" s="1">
        <v>55577</v>
      </c>
      <c r="H80" s="1">
        <v>56333</v>
      </c>
      <c r="I80" s="1">
        <v>67500</v>
      </c>
    </row>
    <row r="81" spans="1:9" x14ac:dyDescent="0.25">
      <c r="B81" t="s">
        <v>101</v>
      </c>
      <c r="C81" t="s">
        <v>102</v>
      </c>
      <c r="D81" t="s">
        <v>11</v>
      </c>
      <c r="E81" s="1">
        <v>3215</v>
      </c>
      <c r="F81" s="1">
        <v>3215</v>
      </c>
      <c r="G81" s="1">
        <v>3215</v>
      </c>
      <c r="H81" s="1">
        <v>3215</v>
      </c>
      <c r="I81" s="1">
        <v>3215</v>
      </c>
    </row>
    <row r="82" spans="1:9" x14ac:dyDescent="0.25">
      <c r="A82" t="s">
        <v>103</v>
      </c>
      <c r="E82" s="1">
        <v>933749</v>
      </c>
      <c r="F82" s="1">
        <v>1078936</v>
      </c>
      <c r="G82" s="1">
        <v>1146418</v>
      </c>
      <c r="H82" s="1">
        <v>1156323.21</v>
      </c>
      <c r="I82" s="1">
        <v>1227315</v>
      </c>
    </row>
    <row r="83" spans="1:9" x14ac:dyDescent="0.25">
      <c r="A83" t="s">
        <v>104</v>
      </c>
      <c r="B83" t="s">
        <v>104</v>
      </c>
      <c r="C83" t="s">
        <v>105</v>
      </c>
      <c r="D83" t="s">
        <v>11</v>
      </c>
      <c r="E83" s="1">
        <v>9589139</v>
      </c>
      <c r="F83" s="1">
        <v>9513232</v>
      </c>
      <c r="G83" s="1">
        <v>9391557</v>
      </c>
      <c r="H83" s="1">
        <v>8973019</v>
      </c>
      <c r="I83" s="1">
        <v>9414695</v>
      </c>
    </row>
    <row r="84" spans="1:9" x14ac:dyDescent="0.25">
      <c r="A84" t="s">
        <v>106</v>
      </c>
      <c r="E84" s="1">
        <v>9589139</v>
      </c>
      <c r="F84" s="1">
        <v>9513232</v>
      </c>
      <c r="G84" s="1">
        <v>9391557</v>
      </c>
      <c r="H84" s="1">
        <v>8973019</v>
      </c>
      <c r="I84" s="1">
        <v>9414695</v>
      </c>
    </row>
    <row r="85" spans="1:9" x14ac:dyDescent="0.25">
      <c r="A85" t="s">
        <v>107</v>
      </c>
      <c r="B85" t="s">
        <v>108</v>
      </c>
      <c r="C85" t="s">
        <v>109</v>
      </c>
      <c r="D85" t="s">
        <v>11</v>
      </c>
      <c r="E85" s="1">
        <v>113500</v>
      </c>
      <c r="F85" s="1">
        <v>113500</v>
      </c>
      <c r="G85" s="1">
        <v>113500</v>
      </c>
      <c r="H85" s="1">
        <v>113500</v>
      </c>
      <c r="I85" s="1">
        <v>113500</v>
      </c>
    </row>
    <row r="86" spans="1:9" x14ac:dyDescent="0.25">
      <c r="C86" t="s">
        <v>110</v>
      </c>
      <c r="D86" t="s">
        <v>11</v>
      </c>
      <c r="E86" s="1">
        <v>157791</v>
      </c>
      <c r="F86" s="1">
        <v>144770</v>
      </c>
      <c r="G86" s="1">
        <v>87405</v>
      </c>
      <c r="H86" s="1">
        <v>85999</v>
      </c>
      <c r="I86" s="1">
        <v>70000</v>
      </c>
    </row>
    <row r="87" spans="1:9" x14ac:dyDescent="0.25">
      <c r="C87" t="s">
        <v>111</v>
      </c>
      <c r="D87" t="s">
        <v>11</v>
      </c>
      <c r="E87" s="1">
        <v>139332</v>
      </c>
      <c r="F87" s="1">
        <v>130915</v>
      </c>
      <c r="G87" s="1">
        <v>124216</v>
      </c>
      <c r="H87" s="1">
        <v>119174</v>
      </c>
      <c r="I87" s="1">
        <v>128000</v>
      </c>
    </row>
    <row r="88" spans="1:9" x14ac:dyDescent="0.25">
      <c r="B88" t="s">
        <v>112</v>
      </c>
      <c r="C88" t="s">
        <v>113</v>
      </c>
      <c r="D88" t="s">
        <v>11</v>
      </c>
      <c r="E88" s="1">
        <v>1083900.5</v>
      </c>
      <c r="F88" s="1">
        <v>1287181.5</v>
      </c>
      <c r="G88" s="1">
        <v>1066058.2</v>
      </c>
      <c r="H88" s="1">
        <v>770886</v>
      </c>
      <c r="I88" s="1">
        <v>1030300</v>
      </c>
    </row>
    <row r="89" spans="1:9" x14ac:dyDescent="0.25">
      <c r="C89" t="s">
        <v>114</v>
      </c>
      <c r="D89" t="s">
        <v>11</v>
      </c>
      <c r="E89" s="1">
        <v>390045.97053921508</v>
      </c>
      <c r="F89" s="1">
        <v>390045.97053921508</v>
      </c>
      <c r="G89" s="1">
        <v>390045.97053921508</v>
      </c>
      <c r="H89" s="1">
        <v>393500</v>
      </c>
      <c r="I89" s="1">
        <v>393500</v>
      </c>
    </row>
    <row r="90" spans="1:9" x14ac:dyDescent="0.25">
      <c r="C90" t="s">
        <v>115</v>
      </c>
      <c r="D90" t="s">
        <v>11</v>
      </c>
      <c r="E90" s="1">
        <v>436912</v>
      </c>
      <c r="F90" s="1">
        <v>446839</v>
      </c>
      <c r="G90" s="1">
        <v>378272</v>
      </c>
      <c r="H90" s="1">
        <v>372100</v>
      </c>
      <c r="I90" s="1">
        <v>373600</v>
      </c>
    </row>
    <row r="91" spans="1:9" x14ac:dyDescent="0.25">
      <c r="B91" t="s">
        <v>116</v>
      </c>
      <c r="C91" t="s">
        <v>117</v>
      </c>
      <c r="D91" t="s">
        <v>11</v>
      </c>
      <c r="E91" s="1">
        <v>1000</v>
      </c>
      <c r="F91" s="1">
        <v>1000</v>
      </c>
      <c r="G91" s="1">
        <v>1000</v>
      </c>
      <c r="H91" s="1">
        <v>1000</v>
      </c>
      <c r="I91" s="1">
        <v>1000</v>
      </c>
    </row>
    <row r="92" spans="1:9" x14ac:dyDescent="0.25">
      <c r="C92" t="s">
        <v>118</v>
      </c>
      <c r="D92" t="s">
        <v>11</v>
      </c>
      <c r="E92" s="1">
        <v>40000</v>
      </c>
      <c r="F92" s="1">
        <v>40000</v>
      </c>
      <c r="G92" s="1">
        <v>40000</v>
      </c>
      <c r="H92" s="1">
        <v>40000</v>
      </c>
      <c r="I92" s="1">
        <v>40000</v>
      </c>
    </row>
    <row r="93" spans="1:9" x14ac:dyDescent="0.25">
      <c r="C93" t="s">
        <v>119</v>
      </c>
      <c r="D93" t="s">
        <v>11</v>
      </c>
      <c r="E93" s="1">
        <v>110000</v>
      </c>
      <c r="F93" s="1">
        <v>110000</v>
      </c>
      <c r="G93" s="1">
        <v>115000</v>
      </c>
      <c r="H93" s="1">
        <v>96000</v>
      </c>
      <c r="I93" s="1">
        <v>96000</v>
      </c>
    </row>
    <row r="94" spans="1:9" x14ac:dyDescent="0.25">
      <c r="B94" t="s">
        <v>120</v>
      </c>
      <c r="C94" t="s">
        <v>121</v>
      </c>
      <c r="D94" t="s">
        <v>11</v>
      </c>
      <c r="E94" s="1">
        <v>1995219</v>
      </c>
      <c r="F94" s="1">
        <v>2097122.8</v>
      </c>
      <c r="G94" s="1">
        <v>2174201</v>
      </c>
      <c r="H94" s="1">
        <v>2291622</v>
      </c>
      <c r="I94" s="1">
        <v>2225601</v>
      </c>
    </row>
    <row r="95" spans="1:9" x14ac:dyDescent="0.25">
      <c r="C95" t="s">
        <v>122</v>
      </c>
      <c r="D95" t="s">
        <v>11</v>
      </c>
      <c r="E95" s="1">
        <v>893134.3</v>
      </c>
      <c r="F95" s="1">
        <v>884500</v>
      </c>
      <c r="G95" s="1">
        <v>732761.91999999993</v>
      </c>
      <c r="H95" s="1">
        <v>717490.57000000007</v>
      </c>
      <c r="I95" s="1">
        <v>717633</v>
      </c>
    </row>
    <row r="96" spans="1:9" x14ac:dyDescent="0.25">
      <c r="C96" t="s">
        <v>123</v>
      </c>
      <c r="D96" t="s">
        <v>11</v>
      </c>
      <c r="E96" s="1">
        <v>333413</v>
      </c>
      <c r="F96" s="1">
        <v>358062</v>
      </c>
      <c r="G96" s="1">
        <v>308092.53899999999</v>
      </c>
      <c r="H96" s="1">
        <v>304556</v>
      </c>
      <c r="I96" s="1">
        <v>324143</v>
      </c>
    </row>
    <row r="97" spans="1:9" x14ac:dyDescent="0.25">
      <c r="C97" t="s">
        <v>124</v>
      </c>
      <c r="D97" t="s">
        <v>11</v>
      </c>
      <c r="E97" s="1">
        <v>3422045</v>
      </c>
      <c r="F97" s="1">
        <v>2942040</v>
      </c>
      <c r="G97" s="1">
        <v>2945000</v>
      </c>
      <c r="H97" s="1">
        <v>2845000</v>
      </c>
      <c r="I97" s="1">
        <v>2945000</v>
      </c>
    </row>
    <row r="98" spans="1:9" x14ac:dyDescent="0.25">
      <c r="B98" t="s">
        <v>125</v>
      </c>
      <c r="C98" t="s">
        <v>126</v>
      </c>
      <c r="D98" t="s">
        <v>11</v>
      </c>
      <c r="E98" s="1">
        <v>136000</v>
      </c>
      <c r="F98" s="1">
        <v>136000</v>
      </c>
      <c r="G98" s="1">
        <v>136000</v>
      </c>
      <c r="H98" s="1">
        <v>136000</v>
      </c>
      <c r="I98" s="1">
        <v>136000</v>
      </c>
    </row>
    <row r="99" spans="1:9" x14ac:dyDescent="0.25">
      <c r="C99" t="s">
        <v>127</v>
      </c>
      <c r="D99" t="s">
        <v>11</v>
      </c>
      <c r="E99" s="1">
        <v>234417</v>
      </c>
      <c r="F99" s="1">
        <v>183819</v>
      </c>
      <c r="G99" s="1">
        <v>190734</v>
      </c>
      <c r="H99" s="1">
        <v>182000</v>
      </c>
      <c r="I99" s="1">
        <v>182000</v>
      </c>
    </row>
    <row r="100" spans="1:9" x14ac:dyDescent="0.25">
      <c r="C100" t="s">
        <v>128</v>
      </c>
      <c r="D100" t="s">
        <v>11</v>
      </c>
      <c r="E100" s="1"/>
      <c r="F100" s="1"/>
      <c r="G100" s="1">
        <v>49406</v>
      </c>
      <c r="H100" s="1">
        <v>106727</v>
      </c>
      <c r="I100" s="1">
        <v>111000</v>
      </c>
    </row>
    <row r="101" spans="1:9" x14ac:dyDescent="0.25">
      <c r="C101" t="s">
        <v>129</v>
      </c>
      <c r="D101" t="s">
        <v>11</v>
      </c>
      <c r="E101" s="1">
        <v>150500</v>
      </c>
      <c r="F101" s="1">
        <v>137500</v>
      </c>
      <c r="G101" s="1">
        <v>137500</v>
      </c>
      <c r="H101" s="1">
        <v>137500</v>
      </c>
      <c r="I101" s="1">
        <v>137500</v>
      </c>
    </row>
    <row r="102" spans="1:9" x14ac:dyDescent="0.25">
      <c r="C102" t="s">
        <v>130</v>
      </c>
      <c r="D102" t="s">
        <v>11</v>
      </c>
      <c r="E102" s="1">
        <v>25000</v>
      </c>
      <c r="F102" s="1">
        <v>25000</v>
      </c>
      <c r="G102" s="1">
        <v>25000</v>
      </c>
      <c r="H102" s="1">
        <v>25000</v>
      </c>
      <c r="I102" s="1">
        <v>55000</v>
      </c>
    </row>
    <row r="103" spans="1:9" x14ac:dyDescent="0.25">
      <c r="C103" t="s">
        <v>131</v>
      </c>
      <c r="D103" t="s">
        <v>11</v>
      </c>
      <c r="E103" s="1">
        <v>107275</v>
      </c>
      <c r="F103" s="1">
        <v>82391</v>
      </c>
      <c r="G103" s="1">
        <v>55860</v>
      </c>
      <c r="H103" s="1">
        <v>60833</v>
      </c>
      <c r="I103" s="1">
        <v>51106</v>
      </c>
    </row>
    <row r="104" spans="1:9" x14ac:dyDescent="0.25">
      <c r="C104" t="s">
        <v>132</v>
      </c>
      <c r="D104" t="s">
        <v>11</v>
      </c>
      <c r="E104" s="1">
        <v>861909</v>
      </c>
      <c r="F104" s="1">
        <v>773468.62</v>
      </c>
      <c r="G104" s="1">
        <v>793278.35</v>
      </c>
      <c r="H104" s="1">
        <v>904213.31</v>
      </c>
      <c r="I104" s="1">
        <v>853850</v>
      </c>
    </row>
    <row r="105" spans="1:9" x14ac:dyDescent="0.25">
      <c r="C105" t="s">
        <v>133</v>
      </c>
      <c r="D105" t="s">
        <v>11</v>
      </c>
      <c r="E105" s="1">
        <v>3654649.62</v>
      </c>
      <c r="F105" s="1">
        <v>3335263.3470000001</v>
      </c>
      <c r="G105" s="1">
        <v>4409081.04</v>
      </c>
      <c r="H105" s="1">
        <v>4662260</v>
      </c>
      <c r="I105" s="1">
        <v>4693300</v>
      </c>
    </row>
    <row r="106" spans="1:9" x14ac:dyDescent="0.25">
      <c r="B106" t="s">
        <v>134</v>
      </c>
      <c r="C106" t="s">
        <v>135</v>
      </c>
      <c r="D106" t="s">
        <v>11</v>
      </c>
      <c r="E106" s="1">
        <v>579800</v>
      </c>
      <c r="F106" s="1">
        <v>578854</v>
      </c>
      <c r="G106" s="1">
        <v>728212</v>
      </c>
      <c r="H106" s="1">
        <v>660900</v>
      </c>
      <c r="I106" s="1">
        <v>590166</v>
      </c>
    </row>
    <row r="107" spans="1:9" x14ac:dyDescent="0.25">
      <c r="C107" t="s">
        <v>136</v>
      </c>
      <c r="D107" t="s">
        <v>11</v>
      </c>
      <c r="E107" s="1">
        <v>497000</v>
      </c>
      <c r="F107" s="1">
        <v>497000</v>
      </c>
      <c r="G107" s="1">
        <v>497000</v>
      </c>
      <c r="H107" s="1">
        <v>497000</v>
      </c>
      <c r="I107" s="1">
        <v>497000</v>
      </c>
    </row>
    <row r="108" spans="1:9" x14ac:dyDescent="0.25">
      <c r="C108" t="s">
        <v>137</v>
      </c>
      <c r="D108" t="s">
        <v>11</v>
      </c>
      <c r="E108" s="1">
        <v>190000</v>
      </c>
      <c r="F108" s="1">
        <v>190000</v>
      </c>
      <c r="G108" s="1">
        <v>190000</v>
      </c>
      <c r="H108" s="1">
        <v>190000</v>
      </c>
      <c r="I108" s="1">
        <v>190000</v>
      </c>
    </row>
    <row r="109" spans="1:9" x14ac:dyDescent="0.25">
      <c r="A109" t="s">
        <v>138</v>
      </c>
      <c r="E109" s="1">
        <v>15552843.390539214</v>
      </c>
      <c r="F109" s="1">
        <v>14885272.237539217</v>
      </c>
      <c r="G109" s="1">
        <v>15687624.019539213</v>
      </c>
      <c r="H109" s="1">
        <v>15713260.880000001</v>
      </c>
      <c r="I109" s="1">
        <v>15955199</v>
      </c>
    </row>
    <row r="110" spans="1:9" x14ac:dyDescent="0.25">
      <c r="A110" t="s">
        <v>139</v>
      </c>
      <c r="B110" t="s">
        <v>139</v>
      </c>
      <c r="C110" t="s">
        <v>139</v>
      </c>
      <c r="D110" t="s">
        <v>11</v>
      </c>
      <c r="E110" s="1">
        <v>9940531.2200000007</v>
      </c>
      <c r="F110" s="1">
        <v>9995568.370000001</v>
      </c>
      <c r="G110" s="1">
        <v>9372145.0099999998</v>
      </c>
      <c r="H110" s="1">
        <v>9858134.1500000004</v>
      </c>
      <c r="I110" s="1">
        <v>9906465</v>
      </c>
    </row>
    <row r="111" spans="1:9" x14ac:dyDescent="0.25">
      <c r="A111" t="s">
        <v>140</v>
      </c>
      <c r="E111" s="1">
        <v>9940531.2200000007</v>
      </c>
      <c r="F111" s="1">
        <v>9995568.370000001</v>
      </c>
      <c r="G111" s="1">
        <v>9372145.0099999998</v>
      </c>
      <c r="H111" s="1">
        <v>9858134.1500000004</v>
      </c>
      <c r="I111" s="1">
        <v>9906465</v>
      </c>
    </row>
    <row r="112" spans="1:9" x14ac:dyDescent="0.25">
      <c r="A112" t="s">
        <v>141</v>
      </c>
      <c r="B112" t="s">
        <v>142</v>
      </c>
      <c r="C112" t="s">
        <v>142</v>
      </c>
      <c r="D112" t="s">
        <v>11</v>
      </c>
      <c r="E112" s="1">
        <v>10016019.940000001</v>
      </c>
      <c r="F112" s="1">
        <v>10515039.040000001</v>
      </c>
      <c r="G112" s="1">
        <v>10053066.27</v>
      </c>
      <c r="H112" s="1">
        <v>9685624.4800000004</v>
      </c>
      <c r="I112" s="1">
        <v>9401744</v>
      </c>
    </row>
    <row r="113" spans="1:9" x14ac:dyDescent="0.25">
      <c r="B113" t="s">
        <v>143</v>
      </c>
      <c r="C113" t="s">
        <v>144</v>
      </c>
      <c r="D113" t="s">
        <v>11</v>
      </c>
      <c r="E113" s="1">
        <v>35560</v>
      </c>
      <c r="F113" s="1">
        <v>43000</v>
      </c>
      <c r="G113" s="1">
        <v>43000</v>
      </c>
      <c r="H113" s="1">
        <v>40000</v>
      </c>
      <c r="I113" s="1">
        <v>42000</v>
      </c>
    </row>
    <row r="114" spans="1:9" x14ac:dyDescent="0.25">
      <c r="C114" t="s">
        <v>145</v>
      </c>
      <c r="D114" t="s">
        <v>11</v>
      </c>
      <c r="E114" s="1">
        <v>2294872</v>
      </c>
      <c r="F114" s="1">
        <v>1708471.6</v>
      </c>
      <c r="G114" s="1">
        <v>1258547</v>
      </c>
      <c r="H114" s="1">
        <v>1351076</v>
      </c>
      <c r="I114" s="1">
        <v>1436600</v>
      </c>
    </row>
    <row r="115" spans="1:9" x14ac:dyDescent="0.25">
      <c r="C115" t="s">
        <v>146</v>
      </c>
      <c r="D115" t="s">
        <v>11</v>
      </c>
      <c r="E115" s="1"/>
      <c r="F115" s="1"/>
      <c r="G115" s="1"/>
      <c r="H115" s="1">
        <v>11985</v>
      </c>
      <c r="I115" s="1">
        <v>642500</v>
      </c>
    </row>
    <row r="116" spans="1:9" x14ac:dyDescent="0.25">
      <c r="B116" t="s">
        <v>147</v>
      </c>
      <c r="C116" t="s">
        <v>148</v>
      </c>
      <c r="D116" t="s">
        <v>11</v>
      </c>
      <c r="E116" s="1">
        <v>258802</v>
      </c>
      <c r="F116" s="1">
        <v>184891</v>
      </c>
      <c r="G116" s="1">
        <v>178500</v>
      </c>
      <c r="H116" s="1">
        <v>202300</v>
      </c>
      <c r="I116" s="1">
        <v>202000</v>
      </c>
    </row>
    <row r="117" spans="1:9" x14ac:dyDescent="0.25">
      <c r="A117" t="s">
        <v>149</v>
      </c>
      <c r="E117" s="1">
        <v>12605253.940000001</v>
      </c>
      <c r="F117" s="1">
        <v>12451401.640000001</v>
      </c>
      <c r="G117" s="1">
        <v>11533113.27</v>
      </c>
      <c r="H117" s="1">
        <v>11290985.48</v>
      </c>
      <c r="I117" s="1">
        <v>11724844</v>
      </c>
    </row>
    <row r="118" spans="1:9" x14ac:dyDescent="0.25">
      <c r="A118" t="s">
        <v>150</v>
      </c>
      <c r="E118" s="1">
        <v>110396165.271974</v>
      </c>
      <c r="F118" s="1">
        <v>106064167.95666963</v>
      </c>
      <c r="G118" s="1">
        <v>106861841.70885387</v>
      </c>
      <c r="H118" s="1">
        <v>106686477.92434783</v>
      </c>
      <c r="I118" s="1">
        <v>108712948.19565217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Gold by Country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Alistair Dance</dc:creator>
  <cp:lastModifiedBy>Alistair Dance</cp:lastModifiedBy>
  <dcterms:created xsi:type="dcterms:W3CDTF">2023-10-04T02:47:50Z</dcterms:created>
  <dcterms:modified xsi:type="dcterms:W3CDTF">2023-10-04T02:57:58Z</dcterms:modified>
</cp:coreProperties>
</file>